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4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76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57"/>
  <c r="I157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100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24"/>
  <c r="I24"/>
  <c r="H24"/>
  <c r="G24"/>
  <c r="F24"/>
  <c r="L196" l="1"/>
  <c r="H196"/>
  <c r="G196"/>
  <c r="I196"/>
  <c r="J196"/>
  <c r="F196"/>
</calcChain>
</file>

<file path=xl/sharedStrings.xml><?xml version="1.0" encoding="utf-8"?>
<sst xmlns="http://schemas.openxmlformats.org/spreadsheetml/2006/main" count="316" uniqueCount="103">
  <si>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</si>
  <si>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</si>
  <si>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</si>
  <si>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</si>
  <si>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</si>
  <si>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</si>
  <si>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</si>
  <si>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</si>
  <si>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</si>
  <si>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</si>
  <si>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</si>
  <si>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</si>
  <si>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</si>
  <si>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</si>
  <si>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</si>
  <si>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</si>
  <si>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</si>
  <si>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</si>
  <si>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</si>
  <si>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</si>
  <si>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</si>
  <si>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</si>
  <si>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</si>
  <si>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</si>
  <si>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</si>
  <si>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</si>
  <si>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</si>
  <si>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</si>
  <si>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</si>
  <si>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</si>
  <si>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</si>
  <si>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</si>
  <si>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</si>
  <si>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</si>
  <si>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</si>
  <si>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</si>
  <si>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</si>
  <si>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</si>
  <si>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</si>
  <si>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</si>
  <si>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</si>
  <si>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</si>
  <si>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</si>
  <si>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</si>
  <si>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</si>
  <si>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</si>
  <si>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</si>
  <si>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</si>
  <si>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</si>
  <si>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</si>
  <si>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</si>
  <si>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</si>
  <si>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</si>
  <si>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</si>
  <si>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</si>
  <si>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Чай с молоком и сахаром</t>
  </si>
  <si>
    <t>54-4гн</t>
  </si>
  <si>
    <t>Яблоко</t>
  </si>
  <si>
    <t>54-10г</t>
  </si>
  <si>
    <t>Картофель отварной в молоке</t>
  </si>
  <si>
    <t>54-14р</t>
  </si>
  <si>
    <t>Котлета рыбная любительская (минтай)</t>
  </si>
  <si>
    <t>54-23гн</t>
  </si>
  <si>
    <t>Кофейный напиток с молоком</t>
  </si>
  <si>
    <t>54-5соус</t>
  </si>
  <si>
    <t>Соус молочный натуральный</t>
  </si>
  <si>
    <t>54-6к</t>
  </si>
  <si>
    <t>54-1г</t>
  </si>
  <si>
    <t>Макароны отварные</t>
  </si>
  <si>
    <t>54-11з</t>
  </si>
  <si>
    <t>54-21к</t>
  </si>
  <si>
    <t>Каша вязкая молочная ячневая</t>
  </si>
  <si>
    <t>54-20к</t>
  </si>
  <si>
    <t>Каша жидкая молочная гречневая</t>
  </si>
  <si>
    <t>Джем из абрикосов</t>
  </si>
  <si>
    <t>54--4гн</t>
  </si>
  <si>
    <t>Директор</t>
  </si>
  <si>
    <t>Дубинина</t>
  </si>
  <si>
    <t>Муниципальное общеобразовательное автономное учреждение  "Кулагинская средняя общеобразовательная школа"Новосергиевского района</t>
  </si>
  <si>
    <t>Каша вязкая молочная пшенная</t>
  </si>
  <si>
    <t>Салат из моркови и яблок</t>
  </si>
  <si>
    <t>Каша жидкая молочная рисовая</t>
  </si>
  <si>
    <t>54-25.1к</t>
  </si>
  <si>
    <t>Напиток витаминизированный "Витошка"Какао с молоком</t>
  </si>
  <si>
    <t>27.01.2024.4</t>
  </si>
  <si>
    <t>Макароны отварные с овощами</t>
  </si>
  <si>
    <t>54-2г</t>
  </si>
  <si>
    <t>Тефтели из говядины паровые</t>
  </si>
  <si>
    <t>54-8м</t>
  </si>
  <si>
    <t xml:space="preserve">    </t>
  </si>
  <si>
    <t>Творожно- пшенная запеканка</t>
  </si>
  <si>
    <t>Сып твердых сортов в нврезке</t>
  </si>
  <si>
    <t>Апелтсин</t>
  </si>
  <si>
    <t>Молоко сгущенное с сахаром</t>
  </si>
  <si>
    <t>54-7т -для детей с целиакией</t>
  </si>
  <si>
    <t>Апельсин</t>
  </si>
  <si>
    <t>8,137,8</t>
  </si>
  <si>
    <t>Кукуруза сахарная</t>
  </si>
  <si>
    <t>Запеканка картофельная с говядиной</t>
  </si>
  <si>
    <t>54-21з</t>
  </si>
  <si>
    <t>54-26м</t>
  </si>
  <si>
    <t>Масло сливочное (порциями)</t>
  </si>
  <si>
    <t>53-19з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</si>
</sst>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0"/>
      <name val="Arial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name val="Times New Roman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</patternFill>
    </fill>
    <fill>
      <patternFill patternType="solid">
        <f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2" fillId="5" borderId="23" xfId="0" applyNumberFormat="1" applyFont="1" applyFill="1" applyBorder="1" applyProtection="1">
      <protection locked="0"/>
    </xf>
    <xf numFmtId="2" fontId="13" fillId="4" borderId="22" xfId="0" applyNumberFormat="1" applyFont="1" applyFill="1" applyBorder="1" applyAlignment="1" applyProtection="1">
      <alignment horizontal="center" vertical="center"/>
      <protection locked="0"/>
    </xf>
    <xf numFmtId="0" fontId="11" fillId="4" borderId="22" xfId="0" applyNumberFormat="1" applyFont="1" applyFill="1" applyBorder="1" applyAlignment="1" applyProtection="1">
      <alignment horizontal="right" vertical="center" wrapText="1"/>
      <protection locked="0"/>
    </xf>
    <xf numFmtId="2" fontId="12" fillId="5" borderId="22" xfId="0" applyNumberFormat="1" applyFont="1" applyFill="1" applyBorder="1" applyProtection="1">
      <protection locked="0"/>
    </xf>
    <xf numFmtId="1" fontId="12" fillId="5" borderId="22" xfId="0" applyNumberFormat="1" applyFont="1" applyFill="1" applyBorder="1" applyProtection="1">
      <protection locked="0"/>
    </xf>
    <xf numFmtId="0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2" xfId="0" applyNumberFormat="1" applyFont="1" applyFill="1" applyBorder="1" applyAlignment="1" applyProtection="1">
      <alignment vertical="center" wrapText="1"/>
      <protection locked="0"/>
    </xf>
    <xf numFmtId="0" fontId="15" fillId="5" borderId="22" xfId="0" applyNumberFormat="1" applyFont="1" applyFill="1" applyBorder="1" applyAlignment="1" applyProtection="1">
      <alignment horizontal="right" vertical="center" wrapText="1"/>
      <protection locked="0"/>
    </xf>
    <xf numFmtId="0" fontId="15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2" xfId="0" applyNumberFormat="1" applyFont="1" applyFill="1" applyBorder="1" applyAlignment="1" applyProtection="1">
      <alignment horizontal="right" vertical="center" wrapText="1"/>
      <protection locked="0"/>
    </xf>
    <xf numFmtId="2" fontId="16" fillId="5" borderId="22" xfId="0" applyNumberFormat="1" applyFont="1" applyFill="1" applyBorder="1" applyProtection="1">
      <protection locked="0"/>
    </xf>
    <xf numFmtId="0" fontId="11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13" fillId="5" borderId="22" xfId="0" applyNumberFormat="1" applyFont="1" applyFill="1" applyBorder="1" applyAlignment="1" applyProtection="1">
      <alignment horizontal="right" vertical="center"/>
      <protection locked="0"/>
    </xf>
    <xf numFmtId="2" fontId="13" fillId="5" borderId="22" xfId="0" applyNumberFormat="1" applyFont="1" applyFill="1" applyBorder="1" applyAlignment="1" applyProtection="1">
      <alignment horizontal="center" vertical="center"/>
      <protection locked="0"/>
    </xf>
    <xf numFmtId="2" fontId="13" fillId="5" borderId="24" xfId="0" applyNumberFormat="1" applyFont="1" applyFill="1" applyBorder="1" applyAlignment="1" applyProtection="1">
      <alignment horizontal="center" vertical="center"/>
      <protection locked="0"/>
    </xf>
    <xf numFmtId="2" fontId="13" fillId="5" borderId="22" xfId="0" applyNumberFormat="1" applyFont="1" applyFill="1" applyBorder="1" applyAlignment="1" applyProtection="1">
      <alignment horizontal="right" vertical="center"/>
      <protection locked="0"/>
    </xf>
    <xf numFmtId="0" fontId="11" fillId="5" borderId="22" xfId="0" applyNumberFormat="1" applyFont="1" applyFill="1" applyBorder="1" applyAlignment="1" applyProtection="1">
      <alignment horizontal="right" vertical="center" wrapText="1"/>
      <protection locked="0"/>
    </xf>
    <xf numFmtId="0" fontId="14" fillId="5" borderId="22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Protection="1">
      <protection locked="0"/>
    </xf>
    <xf numFmtId="0" fontId="11" fillId="4" borderId="26" xfId="0" applyNumberFormat="1" applyFont="1" applyFill="1" applyBorder="1" applyAlignment="1">
      <alignment horizontal="right" vertical="center" wrapText="1"/>
    </xf>
    <xf numFmtId="0" fontId="14" fillId="5" borderId="22" xfId="0" applyNumberFormat="1" applyFont="1" applyFill="1" applyBorder="1" applyAlignment="1">
      <alignment vertical="center" wrapText="1"/>
    </xf>
    <xf numFmtId="0" fontId="15" fillId="5" borderId="22" xfId="0" applyNumberFormat="1" applyFont="1" applyFill="1" applyBorder="1" applyAlignment="1">
      <alignment horizontal="right" vertical="center" wrapText="1"/>
    </xf>
    <xf numFmtId="1" fontId="12" fillId="5" borderId="22" xfId="0" applyNumberFormat="1" applyFont="1" applyFill="1" applyBorder="1"/>
    <xf numFmtId="2" fontId="16" fillId="5" borderId="22" xfId="0" applyNumberFormat="1" applyFont="1" applyFill="1" applyBorder="1"/>
    <xf numFmtId="0" fontId="11" fillId="4" borderId="22" xfId="0" applyNumberFormat="1" applyFont="1" applyFill="1" applyBorder="1" applyAlignment="1">
      <alignment horizontal="right" vertical="center" wrapText="1"/>
    </xf>
    <xf numFmtId="0" fontId="11" fillId="4" borderId="22" xfId="0" applyNumberFormat="1" applyFont="1" applyFill="1" applyBorder="1" applyAlignment="1">
      <alignment horizontal="left" vertical="center" wrapText="1"/>
    </xf>
    <xf numFmtId="1" fontId="12" fillId="5" borderId="23" xfId="0" applyNumberFormat="1" applyFont="1" applyFill="1" applyBorder="1"/>
    <xf numFmtId="2" fontId="12" fillId="5" borderId="22" xfId="0" applyNumberFormat="1" applyFont="1" applyFill="1" applyBorder="1"/>
    <xf numFmtId="2" fontId="13" fillId="4" borderId="22" xfId="0" applyNumberFormat="1" applyFont="1" applyFill="1" applyBorder="1" applyAlignment="1">
      <alignment horizontal="center" vertical="center"/>
    </xf>
    <xf numFmtId="0" fontId="16" fillId="0" borderId="0" xfId="0" applyNumberFormat="1" applyFont="1"/>
    <xf numFmtId="0" fontId="13" fillId="4" borderId="25" xfId="0" applyNumberFormat="1" applyFont="1" applyFill="1" applyBorder="1" applyAlignment="1">
      <alignment horizontal="center" vertical="center" wrapText="1"/>
    </xf>
    <xf numFmtId="0" fontId="15" fillId="5" borderId="22" xfId="0" applyNumberFormat="1" applyFont="1" applyFill="1" applyBorder="1" applyAlignment="1">
      <alignment horizontal="center" vertical="center" wrapText="1"/>
    </xf>
    <xf numFmtId="0" fontId="15" fillId="5" borderId="24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left" vertical="center" wrapText="1"/>
    </xf>
    <xf numFmtId="0" fontId="13" fillId="4" borderId="22" xfId="0" applyNumberFormat="1" applyFont="1" applyFill="1" applyBorder="1" applyAlignment="1">
      <alignment horizontal="center" vertical="center" wrapText="1"/>
    </xf>
    <xf numFmtId="2" fontId="13" fillId="5" borderId="22" xfId="0" applyNumberFormat="1" applyFont="1" applyFill="1" applyBorder="1" applyAlignment="1">
      <alignment horizontal="center" vertical="center"/>
    </xf>
    <xf numFmtId="2" fontId="13" fillId="5" borderId="24" xfId="0" applyNumberFormat="1" applyFont="1" applyFill="1" applyBorder="1" applyAlignment="1">
      <alignment horizontal="center" vertical="center"/>
    </xf>
    <xf numFmtId="2" fontId="13" fillId="5" borderId="22" xfId="0" applyNumberFormat="1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25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I59" sqref="I59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94" t="s">
        <v>78</v>
      </c>
      <c r="D1" s="95"/>
      <c r="E1" s="95"/>
      <c r="F1" s="12" t="s">
        <v>16</v>
      </c>
      <c r="G1" s="2" t="s">
        <v>17</v>
      </c>
      <c r="H1" s="96" t="s">
        <v>76</v>
      </c>
      <c r="I1" s="96"/>
      <c r="J1" s="96"/>
      <c r="K1" s="96"/>
    </row>
    <row r="2" spans="1:12" ht="17.399999999999999">
      <c r="A2" s="35" t="s">
        <v>6</v>
      </c>
      <c r="C2" s="2"/>
      <c r="G2" s="2" t="s">
        <v>18</v>
      </c>
      <c r="H2" s="96" t="s">
        <v>77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8" t="s">
        <v>81</v>
      </c>
      <c r="F6" s="49">
        <v>250</v>
      </c>
      <c r="G6" s="50">
        <v>6.6</v>
      </c>
      <c r="H6" s="50">
        <v>6.8</v>
      </c>
      <c r="I6" s="50">
        <v>35.799999999999997</v>
      </c>
      <c r="J6" s="49">
        <v>230.7</v>
      </c>
      <c r="K6" s="51" t="s">
        <v>82</v>
      </c>
      <c r="L6" s="52">
        <v>29.22</v>
      </c>
    </row>
    <row r="7" spans="1:12" ht="14.4">
      <c r="A7" s="23"/>
      <c r="B7" s="15"/>
      <c r="C7" s="11"/>
      <c r="D7" s="6"/>
      <c r="E7" s="48" t="s">
        <v>39</v>
      </c>
      <c r="F7" s="49">
        <v>20</v>
      </c>
      <c r="G7" s="50">
        <v>4.5999999999999996</v>
      </c>
      <c r="H7" s="50">
        <v>5.9</v>
      </c>
      <c r="I7" s="50">
        <v>0</v>
      </c>
      <c r="J7" s="53">
        <v>71.7</v>
      </c>
      <c r="K7" s="51" t="s">
        <v>40</v>
      </c>
      <c r="L7" s="52">
        <v>14.16</v>
      </c>
    </row>
    <row r="8" spans="1:12" ht="27.6">
      <c r="A8" s="23"/>
      <c r="B8" s="15"/>
      <c r="C8" s="11"/>
      <c r="D8" s="7" t="s">
        <v>22</v>
      </c>
      <c r="E8" s="48" t="s">
        <v>83</v>
      </c>
      <c r="F8" s="53">
        <v>200</v>
      </c>
      <c r="G8" s="54">
        <v>5.8</v>
      </c>
      <c r="H8" s="54">
        <v>5</v>
      </c>
      <c r="I8" s="54">
        <v>29</v>
      </c>
      <c r="J8" s="53">
        <v>184.2</v>
      </c>
      <c r="K8" s="51" t="s">
        <v>84</v>
      </c>
      <c r="L8" s="52">
        <v>18.64</v>
      </c>
    </row>
    <row r="9" spans="1:12" ht="14.4">
      <c r="A9" s="23"/>
      <c r="B9" s="15"/>
      <c r="C9" s="11"/>
      <c r="D9" s="7" t="s">
        <v>23</v>
      </c>
      <c r="E9" s="55" t="s">
        <v>43</v>
      </c>
      <c r="F9" s="56">
        <v>20</v>
      </c>
      <c r="G9" s="57">
        <v>1.5</v>
      </c>
      <c r="H9" s="57">
        <v>0.2</v>
      </c>
      <c r="I9" s="58">
        <v>9.8000000000000007</v>
      </c>
      <c r="J9" s="56">
        <v>46.9</v>
      </c>
      <c r="K9" s="59" t="s">
        <v>44</v>
      </c>
      <c r="L9" s="60">
        <v>1.43</v>
      </c>
    </row>
    <row r="10" spans="1:12" ht="14.4">
      <c r="A10" s="23"/>
      <c r="B10" s="15"/>
      <c r="C10" s="11"/>
      <c r="D10" s="7" t="s">
        <v>23</v>
      </c>
      <c r="E10" s="64" t="s">
        <v>46</v>
      </c>
      <c r="F10" s="53">
        <v>20</v>
      </c>
      <c r="G10" s="62">
        <v>1.3</v>
      </c>
      <c r="H10" s="62">
        <v>0.2</v>
      </c>
      <c r="I10" s="50">
        <v>7.9</v>
      </c>
      <c r="J10" s="53">
        <v>39.1</v>
      </c>
      <c r="K10" s="63" t="s">
        <v>44</v>
      </c>
      <c r="L10" s="60">
        <v>1.18</v>
      </c>
    </row>
    <row r="11" spans="1:12" ht="14.4">
      <c r="A11" s="23"/>
      <c r="B11" s="15"/>
      <c r="C11" s="11"/>
      <c r="D11" s="6"/>
      <c r="E11" s="64"/>
      <c r="F11" s="65"/>
      <c r="G11" s="66"/>
      <c r="H11" s="66"/>
      <c r="I11" s="67"/>
      <c r="J11" s="68"/>
      <c r="K11" s="69"/>
      <c r="L11" s="6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v>510</v>
      </c>
      <c r="G13" s="19">
        <v>19.8</v>
      </c>
      <c r="H13" s="19">
        <v>18.100000000000001</v>
      </c>
      <c r="I13" s="19">
        <v>82.5</v>
      </c>
      <c r="J13" s="19">
        <v>572.6</v>
      </c>
      <c r="K13" s="25"/>
      <c r="L13" s="19">
        <f t="shared" ref="L13" si="0">SUM(L6:L12)</f>
        <v>64.63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510</v>
      </c>
      <c r="G24" s="32">
        <f t="shared" ref="G24:J24" si="3">G13+G23</f>
        <v>19.8</v>
      </c>
      <c r="H24" s="32">
        <f t="shared" si="3"/>
        <v>18.100000000000001</v>
      </c>
      <c r="I24" s="32">
        <f t="shared" si="3"/>
        <v>82.5</v>
      </c>
      <c r="J24" s="32">
        <f t="shared" si="3"/>
        <v>572.6</v>
      </c>
      <c r="K24" s="32"/>
      <c r="L24" s="32">
        <f t="shared" ref="L24" si="4">L13+L23</f>
        <v>64.63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47</v>
      </c>
      <c r="F25" s="49">
        <v>150</v>
      </c>
      <c r="G25" s="50">
        <v>3.1</v>
      </c>
      <c r="H25" s="50">
        <v>5.3</v>
      </c>
      <c r="I25" s="50">
        <v>19.8</v>
      </c>
      <c r="J25" s="49">
        <v>139.4</v>
      </c>
      <c r="K25" s="51" t="s">
        <v>48</v>
      </c>
      <c r="L25" s="52">
        <v>12</v>
      </c>
    </row>
    <row r="26" spans="1:12" ht="14.4">
      <c r="A26" s="14"/>
      <c r="B26" s="15"/>
      <c r="C26" s="11"/>
      <c r="D26" s="6"/>
      <c r="E26" s="48" t="s">
        <v>49</v>
      </c>
      <c r="F26" s="53">
        <v>90</v>
      </c>
      <c r="G26" s="53">
        <v>12.7</v>
      </c>
      <c r="H26" s="54">
        <v>5.2</v>
      </c>
      <c r="I26" s="54">
        <v>4</v>
      </c>
      <c r="J26" s="53">
        <v>113.7</v>
      </c>
      <c r="K26" s="51" t="s">
        <v>50</v>
      </c>
      <c r="L26" s="52">
        <v>21.63</v>
      </c>
    </row>
    <row r="27" spans="1:12" ht="14.4">
      <c r="A27" s="14"/>
      <c r="B27" s="15"/>
      <c r="C27" s="11"/>
      <c r="D27" s="7" t="s">
        <v>22</v>
      </c>
      <c r="E27" s="61" t="s">
        <v>51</v>
      </c>
      <c r="F27" s="53">
        <v>200</v>
      </c>
      <c r="G27" s="62">
        <v>4.7</v>
      </c>
      <c r="H27" s="62">
        <v>3.5</v>
      </c>
      <c r="I27" s="50">
        <v>12.5</v>
      </c>
      <c r="J27" s="53">
        <v>100.4</v>
      </c>
      <c r="K27" s="63" t="s">
        <v>52</v>
      </c>
      <c r="L27" s="60">
        <v>9</v>
      </c>
    </row>
    <row r="28" spans="1:12" ht="14.4">
      <c r="A28" s="14"/>
      <c r="B28" s="15"/>
      <c r="C28" s="11"/>
      <c r="D28" s="7" t="s">
        <v>23</v>
      </c>
      <c r="E28" s="55" t="s">
        <v>43</v>
      </c>
      <c r="F28" s="56">
        <v>20</v>
      </c>
      <c r="G28" s="57">
        <v>1.5</v>
      </c>
      <c r="H28" s="57">
        <v>0.2</v>
      </c>
      <c r="I28" s="58">
        <v>9.8000000000000007</v>
      </c>
      <c r="J28" s="68">
        <v>46.9</v>
      </c>
      <c r="K28" s="59" t="s">
        <v>44</v>
      </c>
      <c r="L28" s="60">
        <v>1.43</v>
      </c>
    </row>
    <row r="29" spans="1:12" ht="14.4">
      <c r="A29" s="14"/>
      <c r="B29" s="15"/>
      <c r="C29" s="11"/>
      <c r="D29" s="7" t="s">
        <v>24</v>
      </c>
      <c r="E29" s="39" t="s">
        <v>45</v>
      </c>
      <c r="F29" s="40">
        <v>100</v>
      </c>
      <c r="G29" s="40">
        <v>0.8</v>
      </c>
      <c r="H29" s="40">
        <v>0.2</v>
      </c>
      <c r="I29" s="40">
        <v>7.5</v>
      </c>
      <c r="J29" s="40">
        <v>35</v>
      </c>
      <c r="K29" s="41" t="s">
        <v>44</v>
      </c>
      <c r="L29" s="40">
        <v>13.39</v>
      </c>
    </row>
    <row r="30" spans="1:12" ht="15" thickBot="1">
      <c r="A30" s="14"/>
      <c r="B30" s="15"/>
      <c r="C30" s="11"/>
      <c r="D30" s="6" t="s">
        <v>23</v>
      </c>
      <c r="E30" s="64" t="s">
        <v>46</v>
      </c>
      <c r="F30" s="65">
        <v>20</v>
      </c>
      <c r="G30" s="66">
        <v>1.3</v>
      </c>
      <c r="H30" s="66">
        <v>0.2</v>
      </c>
      <c r="I30" s="67">
        <v>6.7</v>
      </c>
      <c r="J30" s="40">
        <v>34.200000000000003</v>
      </c>
      <c r="K30" s="69" t="s">
        <v>44</v>
      </c>
      <c r="L30" s="60">
        <v>1.18</v>
      </c>
    </row>
    <row r="31" spans="1:12" ht="14.4">
      <c r="A31" s="14"/>
      <c r="B31" s="15"/>
      <c r="C31" s="11"/>
      <c r="D31" s="6"/>
      <c r="E31" s="48" t="s">
        <v>53</v>
      </c>
      <c r="F31" s="49">
        <v>60</v>
      </c>
      <c r="G31" s="50">
        <v>0.9</v>
      </c>
      <c r="H31" s="50">
        <v>3.3</v>
      </c>
      <c r="I31" s="50">
        <v>7.8</v>
      </c>
      <c r="J31" s="53">
        <v>63.7</v>
      </c>
      <c r="K31" s="51" t="s">
        <v>54</v>
      </c>
      <c r="L31" s="52">
        <v>6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5">SUM(G25:G31)</f>
        <v>25</v>
      </c>
      <c r="H32" s="19">
        <f t="shared" ref="H32" si="6">SUM(H25:H31)</f>
        <v>17.899999999999999</v>
      </c>
      <c r="I32" s="19">
        <f t="shared" ref="I32" si="7">SUM(I25:I31)</f>
        <v>68.099999999999994</v>
      </c>
      <c r="J32" s="19">
        <f t="shared" ref="J32:L32" si="8">SUM(J25:J31)</f>
        <v>533.29999999999995</v>
      </c>
      <c r="K32" s="25"/>
      <c r="L32" s="19">
        <f t="shared" si="8"/>
        <v>64.63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640</v>
      </c>
      <c r="G43" s="32">
        <f t="shared" ref="G43" si="13">G32+G42</f>
        <v>25</v>
      </c>
      <c r="H43" s="32">
        <f t="shared" ref="H43" si="14">H32+H42</f>
        <v>17.899999999999999</v>
      </c>
      <c r="I43" s="32">
        <f t="shared" ref="I43" si="15">I32+I42</f>
        <v>68.099999999999994</v>
      </c>
      <c r="J43" s="32">
        <f t="shared" ref="J43:L43" si="16">J32+J42</f>
        <v>533.29999999999995</v>
      </c>
      <c r="K43" s="32"/>
      <c r="L43" s="32">
        <f t="shared" si="16"/>
        <v>64.63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85</v>
      </c>
      <c r="F44" s="49">
        <v>150</v>
      </c>
      <c r="G44" s="50">
        <v>4.7</v>
      </c>
      <c r="H44" s="50">
        <v>6.2</v>
      </c>
      <c r="I44" s="50">
        <v>26.5</v>
      </c>
      <c r="J44" s="53">
        <v>180.7</v>
      </c>
      <c r="K44" s="51" t="s">
        <v>86</v>
      </c>
      <c r="L44" s="52">
        <v>8</v>
      </c>
    </row>
    <row r="45" spans="1:12" ht="15" thickBot="1">
      <c r="A45" s="23"/>
      <c r="B45" s="15"/>
      <c r="C45" s="11"/>
      <c r="D45" s="6"/>
      <c r="E45" s="39" t="s">
        <v>87</v>
      </c>
      <c r="F45" s="40">
        <v>90</v>
      </c>
      <c r="G45" s="40">
        <v>12.3</v>
      </c>
      <c r="H45" s="40">
        <v>10.7</v>
      </c>
      <c r="I45" s="40">
        <v>7.5</v>
      </c>
      <c r="J45" s="40">
        <v>175.5</v>
      </c>
      <c r="K45" s="41" t="s">
        <v>88</v>
      </c>
      <c r="L45" s="40">
        <v>29.02</v>
      </c>
    </row>
    <row r="46" spans="1:12" ht="14.4">
      <c r="A46" s="23"/>
      <c r="B46" s="15"/>
      <c r="C46" s="11"/>
      <c r="D46" s="7" t="s">
        <v>22</v>
      </c>
      <c r="E46" s="48" t="s">
        <v>55</v>
      </c>
      <c r="F46" s="49">
        <v>200</v>
      </c>
      <c r="G46" s="50">
        <v>1.6</v>
      </c>
      <c r="H46" s="50">
        <v>1.1000000000000001</v>
      </c>
      <c r="I46" s="50">
        <v>8.6</v>
      </c>
      <c r="J46" s="49">
        <v>50</v>
      </c>
      <c r="K46" s="51" t="s">
        <v>56</v>
      </c>
      <c r="L46" s="52">
        <v>6</v>
      </c>
    </row>
    <row r="47" spans="1:12" ht="14.4">
      <c r="A47" s="23"/>
      <c r="B47" s="15"/>
      <c r="C47" s="11"/>
      <c r="D47" s="7" t="s">
        <v>23</v>
      </c>
      <c r="E47" s="55" t="s">
        <v>43</v>
      </c>
      <c r="F47" s="53">
        <v>20</v>
      </c>
      <c r="G47" s="62">
        <v>1.5</v>
      </c>
      <c r="H47" s="62">
        <v>0.2</v>
      </c>
      <c r="I47" s="50">
        <v>9.8000000000000007</v>
      </c>
      <c r="J47" s="53">
        <v>46.9</v>
      </c>
      <c r="K47" s="63" t="s">
        <v>44</v>
      </c>
      <c r="L47" s="60">
        <v>1.43</v>
      </c>
    </row>
    <row r="48" spans="1:12" ht="14.4">
      <c r="A48" s="23"/>
      <c r="B48" s="15"/>
      <c r="C48" s="11"/>
      <c r="D48" s="7" t="s">
        <v>24</v>
      </c>
      <c r="E48" s="61" t="s">
        <v>57</v>
      </c>
      <c r="F48" s="53">
        <v>100</v>
      </c>
      <c r="G48" s="54">
        <v>0.4</v>
      </c>
      <c r="H48" s="54">
        <v>0.4</v>
      </c>
      <c r="I48" s="54">
        <v>9.8000000000000007</v>
      </c>
      <c r="J48" s="53">
        <v>44.4</v>
      </c>
      <c r="K48" s="63" t="s">
        <v>44</v>
      </c>
      <c r="L48" s="52">
        <v>12</v>
      </c>
    </row>
    <row r="49" spans="1:14" ht="14.4">
      <c r="A49" s="23"/>
      <c r="B49" s="15"/>
      <c r="C49" s="11"/>
      <c r="D49" s="6" t="s">
        <v>23</v>
      </c>
      <c r="E49" s="64" t="s">
        <v>46</v>
      </c>
      <c r="F49" s="56">
        <v>20</v>
      </c>
      <c r="G49" s="57">
        <v>1.3</v>
      </c>
      <c r="H49" s="57">
        <v>0.2</v>
      </c>
      <c r="I49" s="58">
        <v>6.7</v>
      </c>
      <c r="J49" s="56">
        <v>34.200000000000003</v>
      </c>
      <c r="K49" s="59" t="s">
        <v>44</v>
      </c>
      <c r="L49" s="60">
        <v>1.18</v>
      </c>
    </row>
    <row r="50" spans="1:14" ht="14.4">
      <c r="A50" s="23"/>
      <c r="B50" s="15"/>
      <c r="C50" s="11"/>
      <c r="D50" s="6"/>
      <c r="E50" s="39" t="s">
        <v>101</v>
      </c>
      <c r="F50" s="40">
        <v>10</v>
      </c>
      <c r="G50" s="40">
        <v>0.1</v>
      </c>
      <c r="H50" s="40">
        <v>7.3</v>
      </c>
      <c r="I50" s="40">
        <v>0.1</v>
      </c>
      <c r="J50" s="40">
        <v>66.099999999999994</v>
      </c>
      <c r="K50" s="41" t="s">
        <v>102</v>
      </c>
      <c r="L50" s="40">
        <v>7</v>
      </c>
    </row>
    <row r="51" spans="1:14" ht="14.4">
      <c r="A51" s="24"/>
      <c r="B51" s="17"/>
      <c r="C51" s="8"/>
      <c r="D51" s="18" t="s">
        <v>33</v>
      </c>
      <c r="E51" s="9"/>
      <c r="F51" s="19">
        <v>590</v>
      </c>
      <c r="G51" s="19">
        <v>21.9</v>
      </c>
      <c r="H51" s="19">
        <v>26.1</v>
      </c>
      <c r="I51" s="19">
        <v>69</v>
      </c>
      <c r="J51" s="19">
        <v>598.70000000000005</v>
      </c>
      <c r="K51" s="25"/>
      <c r="L51" s="19">
        <f t="shared" ref="J51:L51" si="17">SUM(L44:L50)</f>
        <v>64.63</v>
      </c>
    </row>
    <row r="52" spans="1:14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4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4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4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4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4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4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4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4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  <c r="N60" s="2" t="s">
        <v>89</v>
      </c>
    </row>
    <row r="61" spans="1:14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4" ht="15.75" customHeight="1" thickBot="1">
      <c r="A62" s="29">
        <f>A44</f>
        <v>1</v>
      </c>
      <c r="B62" s="30">
        <f>B44</f>
        <v>3</v>
      </c>
      <c r="C62" s="91" t="s">
        <v>4</v>
      </c>
      <c r="D62" s="92"/>
      <c r="E62" s="31"/>
      <c r="F62" s="32">
        <v>590</v>
      </c>
      <c r="G62" s="32">
        <v>21.9</v>
      </c>
      <c r="H62" s="32">
        <v>26.1</v>
      </c>
      <c r="I62" s="32">
        <v>69</v>
      </c>
      <c r="J62" s="32">
        <v>598.70000000000005</v>
      </c>
      <c r="K62" s="32"/>
      <c r="L62" s="32">
        <f t="shared" ref="J62:L62" si="22">L51+L61</f>
        <v>64.63</v>
      </c>
    </row>
    <row r="63" spans="1:14" ht="55.2">
      <c r="A63" s="20">
        <v>1</v>
      </c>
      <c r="B63" s="21">
        <v>4</v>
      </c>
      <c r="C63" s="22" t="s">
        <v>20</v>
      </c>
      <c r="D63" s="5" t="s">
        <v>21</v>
      </c>
      <c r="E63" s="78" t="s">
        <v>90</v>
      </c>
      <c r="F63" s="79">
        <v>200</v>
      </c>
      <c r="G63" s="81">
        <v>15</v>
      </c>
      <c r="H63" s="81">
        <v>7</v>
      </c>
      <c r="I63" s="81">
        <v>17.7</v>
      </c>
      <c r="J63" s="75">
        <v>194.2</v>
      </c>
      <c r="K63" s="77" t="s">
        <v>94</v>
      </c>
      <c r="L63" s="80">
        <v>21.63</v>
      </c>
    </row>
    <row r="64" spans="1:14" ht="15" thickBot="1">
      <c r="A64" s="23"/>
      <c r="B64" s="15"/>
      <c r="C64" s="11"/>
      <c r="D64" s="6"/>
      <c r="E64" s="82" t="s">
        <v>91</v>
      </c>
      <c r="F64" s="75">
        <v>30</v>
      </c>
      <c r="G64" s="83">
        <v>7</v>
      </c>
      <c r="H64" s="83">
        <v>8.9</v>
      </c>
      <c r="I64" s="81">
        <v>0</v>
      </c>
      <c r="J64" s="75">
        <v>107.5</v>
      </c>
      <c r="K64" s="70" t="s">
        <v>40</v>
      </c>
      <c r="L64" s="76">
        <v>14.39</v>
      </c>
    </row>
    <row r="65" spans="1:12" ht="14.4">
      <c r="A65" s="23"/>
      <c r="B65" s="15"/>
      <c r="C65" s="11"/>
      <c r="D65" s="7" t="s">
        <v>22</v>
      </c>
      <c r="E65" s="48" t="s">
        <v>41</v>
      </c>
      <c r="F65" s="49">
        <v>200</v>
      </c>
      <c r="G65" s="81">
        <v>0.2</v>
      </c>
      <c r="H65" s="81">
        <v>0</v>
      </c>
      <c r="I65" s="81">
        <v>6.4</v>
      </c>
      <c r="J65" s="79">
        <v>26.8</v>
      </c>
      <c r="K65" s="77" t="s">
        <v>42</v>
      </c>
      <c r="L65" s="80">
        <v>3</v>
      </c>
    </row>
    <row r="66" spans="1:12" ht="14.4">
      <c r="A66" s="23"/>
      <c r="B66" s="15"/>
      <c r="C66" s="11"/>
      <c r="D66" s="7" t="s">
        <v>23</v>
      </c>
      <c r="E66" s="55" t="s">
        <v>43</v>
      </c>
      <c r="F66" s="53">
        <v>20</v>
      </c>
      <c r="G66" s="84">
        <v>1.5</v>
      </c>
      <c r="H66" s="84">
        <v>0.2</v>
      </c>
      <c r="I66" s="85">
        <v>9.8000000000000007</v>
      </c>
      <c r="J66" s="74">
        <v>46.9</v>
      </c>
      <c r="K66" s="63" t="s">
        <v>44</v>
      </c>
      <c r="L66" s="60">
        <v>1.43</v>
      </c>
    </row>
    <row r="67" spans="1:12" ht="14.4">
      <c r="A67" s="23"/>
      <c r="B67" s="15"/>
      <c r="C67" s="11"/>
      <c r="D67" s="7" t="s">
        <v>24</v>
      </c>
      <c r="E67" s="86" t="s">
        <v>92</v>
      </c>
      <c r="F67" s="75">
        <v>100</v>
      </c>
      <c r="G67" s="87">
        <v>0.9</v>
      </c>
      <c r="H67" s="87">
        <v>0.2</v>
      </c>
      <c r="I67" s="87">
        <v>8.1</v>
      </c>
      <c r="J67" s="75">
        <v>37.799999999999997</v>
      </c>
      <c r="K67" s="63" t="s">
        <v>44</v>
      </c>
      <c r="L67" s="80">
        <v>18</v>
      </c>
    </row>
    <row r="68" spans="1:12" ht="14.4">
      <c r="A68" s="23"/>
      <c r="B68" s="15"/>
      <c r="C68" s="11"/>
      <c r="D68" s="6"/>
      <c r="E68" s="64" t="s">
        <v>93</v>
      </c>
      <c r="F68" s="56">
        <v>30</v>
      </c>
      <c r="G68" s="88">
        <v>2.2000000000000002</v>
      </c>
      <c r="H68" s="88">
        <v>2.6</v>
      </c>
      <c r="I68" s="89">
        <v>16.7</v>
      </c>
      <c r="J68" s="90">
        <v>98.2</v>
      </c>
      <c r="K68" s="59" t="s">
        <v>44</v>
      </c>
      <c r="L68" s="60">
        <v>5</v>
      </c>
    </row>
    <row r="69" spans="1:12" ht="14.4">
      <c r="A69" s="23"/>
      <c r="B69" s="15"/>
      <c r="C69" s="11"/>
      <c r="D69" s="6" t="s">
        <v>23</v>
      </c>
      <c r="E69" s="39" t="s">
        <v>46</v>
      </c>
      <c r="F69" s="40">
        <v>20</v>
      </c>
      <c r="G69" s="40">
        <v>1.3</v>
      </c>
      <c r="H69" s="40">
        <v>0.2</v>
      </c>
      <c r="I69" s="40">
        <v>6.7</v>
      </c>
      <c r="J69" s="40">
        <v>34.200000000000003</v>
      </c>
      <c r="K69" s="41" t="s">
        <v>44</v>
      </c>
      <c r="L69" s="40">
        <v>1.18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23">SUM(G63:G69)</f>
        <v>28.099999999999998</v>
      </c>
      <c r="H70" s="19">
        <f t="shared" ref="H70" si="24">SUM(H63:H69)</f>
        <v>19.100000000000001</v>
      </c>
      <c r="I70" s="19">
        <f t="shared" ref="I70" si="25">SUM(I63:I69)</f>
        <v>65.400000000000006</v>
      </c>
      <c r="J70" s="19">
        <f t="shared" ref="J70:L70" si="26">SUM(J63:J69)</f>
        <v>545.6</v>
      </c>
      <c r="K70" s="25"/>
      <c r="L70" s="19">
        <f t="shared" si="26"/>
        <v>64.63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7">SUM(G71:G79)</f>
        <v>0</v>
      </c>
      <c r="H80" s="19">
        <f t="shared" ref="H80" si="28">SUM(H71:H79)</f>
        <v>0</v>
      </c>
      <c r="I80" s="19">
        <f t="shared" ref="I80" si="29">SUM(I71:I79)</f>
        <v>0</v>
      </c>
      <c r="J80" s="19">
        <f t="shared" ref="J80:L80" si="30">SUM(J71:J79)</f>
        <v>0</v>
      </c>
      <c r="K80" s="25"/>
      <c r="L80" s="19">
        <f t="shared" si="30"/>
        <v>0</v>
      </c>
    </row>
    <row r="81" spans="1:12" ht="15.75" customHeight="1" thickBot="1">
      <c r="A81" s="29">
        <f>A63</f>
        <v>1</v>
      </c>
      <c r="B81" s="30">
        <f>B63</f>
        <v>4</v>
      </c>
      <c r="C81" s="91" t="s">
        <v>4</v>
      </c>
      <c r="D81" s="92"/>
      <c r="E81" s="31"/>
      <c r="F81" s="32">
        <f>F70+F80</f>
        <v>600</v>
      </c>
      <c r="G81" s="32">
        <f t="shared" ref="G81" si="31">G70+G80</f>
        <v>28.099999999999998</v>
      </c>
      <c r="H81" s="32">
        <f t="shared" ref="H81" si="32">H70+H80</f>
        <v>19.100000000000001</v>
      </c>
      <c r="I81" s="32">
        <f t="shared" ref="I81" si="33">I70+I80</f>
        <v>65.400000000000006</v>
      </c>
      <c r="J81" s="32">
        <f t="shared" ref="J81:L81" si="34">J70+J80</f>
        <v>545.6</v>
      </c>
      <c r="K81" s="32"/>
      <c r="L81" s="32">
        <f t="shared" si="34"/>
        <v>64.63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59</v>
      </c>
      <c r="F82" s="49">
        <v>150</v>
      </c>
      <c r="G82" s="50">
        <v>4.5</v>
      </c>
      <c r="H82" s="50">
        <v>5.5</v>
      </c>
      <c r="I82" s="50">
        <v>26.5</v>
      </c>
      <c r="J82" s="53">
        <v>173.7</v>
      </c>
      <c r="K82" s="51" t="s">
        <v>58</v>
      </c>
      <c r="L82" s="52">
        <v>13.39</v>
      </c>
    </row>
    <row r="83" spans="1:12" ht="14.4">
      <c r="A83" s="23"/>
      <c r="B83" s="15"/>
      <c r="C83" s="11"/>
      <c r="D83" s="6"/>
      <c r="E83" s="48" t="s">
        <v>61</v>
      </c>
      <c r="F83" s="49">
        <v>90</v>
      </c>
      <c r="G83" s="50">
        <v>11.5</v>
      </c>
      <c r="H83" s="50">
        <v>3.7</v>
      </c>
      <c r="I83" s="50">
        <v>5.5</v>
      </c>
      <c r="J83" s="49">
        <v>101</v>
      </c>
      <c r="K83" s="51" t="s">
        <v>60</v>
      </c>
      <c r="L83" s="52">
        <v>34.630000000000003</v>
      </c>
    </row>
    <row r="84" spans="1:12" ht="14.4">
      <c r="A84" s="23"/>
      <c r="B84" s="15"/>
      <c r="C84" s="11"/>
      <c r="D84" s="7" t="s">
        <v>22</v>
      </c>
      <c r="E84" s="61" t="s">
        <v>63</v>
      </c>
      <c r="F84" s="53">
        <v>200</v>
      </c>
      <c r="G84" s="62">
        <v>3.9</v>
      </c>
      <c r="H84" s="62">
        <v>2.9</v>
      </c>
      <c r="I84" s="50">
        <v>11.2</v>
      </c>
      <c r="J84" s="53">
        <v>86</v>
      </c>
      <c r="K84" s="63" t="s">
        <v>62</v>
      </c>
      <c r="L84" s="60">
        <v>10</v>
      </c>
    </row>
    <row r="85" spans="1:12" ht="14.4">
      <c r="A85" s="23"/>
      <c r="B85" s="15"/>
      <c r="C85" s="11"/>
      <c r="D85" s="7" t="s">
        <v>23</v>
      </c>
      <c r="E85" s="55" t="s">
        <v>43</v>
      </c>
      <c r="F85" s="56">
        <v>20</v>
      </c>
      <c r="G85" s="57">
        <v>1.5</v>
      </c>
      <c r="H85" s="57">
        <v>0.2</v>
      </c>
      <c r="I85" s="58">
        <v>9.8000000000000007</v>
      </c>
      <c r="J85" s="68">
        <v>46.9</v>
      </c>
      <c r="K85" s="70" t="s">
        <v>44</v>
      </c>
      <c r="L85" s="60">
        <v>1.43</v>
      </c>
    </row>
    <row r="86" spans="1:12" ht="14.4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 t="s">
        <v>23</v>
      </c>
      <c r="E87" s="64" t="s">
        <v>46</v>
      </c>
      <c r="F87" s="65">
        <v>20</v>
      </c>
      <c r="G87" s="57">
        <v>1.3</v>
      </c>
      <c r="H87" s="57">
        <v>0.2</v>
      </c>
      <c r="I87" s="58">
        <v>6.7</v>
      </c>
      <c r="J87" s="68">
        <v>34.200000000000003</v>
      </c>
      <c r="K87" s="69" t="s">
        <v>44</v>
      </c>
      <c r="L87" s="60">
        <v>1.18</v>
      </c>
    </row>
    <row r="88" spans="1:12" ht="14.4">
      <c r="A88" s="23"/>
      <c r="B88" s="15"/>
      <c r="C88" s="11"/>
      <c r="D88" s="6"/>
      <c r="E88" s="48" t="s">
        <v>65</v>
      </c>
      <c r="F88" s="53">
        <v>30</v>
      </c>
      <c r="G88" s="54">
        <v>1.1000000000000001</v>
      </c>
      <c r="H88" s="54">
        <v>2.2000000000000002</v>
      </c>
      <c r="I88" s="54">
        <v>2.9</v>
      </c>
      <c r="J88" s="53">
        <v>35.700000000000003</v>
      </c>
      <c r="K88" s="51" t="s">
        <v>64</v>
      </c>
      <c r="L88" s="52">
        <v>4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v>23.8</v>
      </c>
      <c r="H89" s="19">
        <f t="shared" ref="H89" si="35">SUM(H82:H88)</f>
        <v>14.7</v>
      </c>
      <c r="I89" s="19">
        <f t="shared" ref="I89" si="36">SUM(I82:I88)</f>
        <v>62.6</v>
      </c>
      <c r="J89" s="19">
        <f t="shared" ref="J89:L89" si="37">SUM(J82:J88)</f>
        <v>477.49999999999994</v>
      </c>
      <c r="K89" s="25"/>
      <c r="L89" s="19">
        <f t="shared" si="37"/>
        <v>64.63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1" t="s">
        <v>4</v>
      </c>
      <c r="D100" s="92"/>
      <c r="E100" s="31"/>
      <c r="F100" s="32">
        <f>F89+F99</f>
        <v>510</v>
      </c>
      <c r="G100" s="32">
        <f t="shared" ref="G100" si="42">G89+G99</f>
        <v>23.8</v>
      </c>
      <c r="H100" s="32">
        <f t="shared" ref="H100" si="43">H89+H99</f>
        <v>14.7</v>
      </c>
      <c r="I100" s="32">
        <f t="shared" ref="I100" si="44">I89+I99</f>
        <v>62.6</v>
      </c>
      <c r="J100" s="32">
        <f t="shared" ref="J100:L100" si="45">J89+J99</f>
        <v>477.49999999999994</v>
      </c>
      <c r="K100" s="32"/>
      <c r="L100" s="32">
        <f t="shared" si="45"/>
        <v>64.63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79</v>
      </c>
      <c r="F101" s="49">
        <v>200</v>
      </c>
      <c r="G101" s="50">
        <v>8.3000000000000007</v>
      </c>
      <c r="H101" s="50">
        <v>10.1</v>
      </c>
      <c r="I101" s="50">
        <v>37.6</v>
      </c>
      <c r="J101" s="53">
        <v>274.89999999999998</v>
      </c>
      <c r="K101" s="51" t="s">
        <v>66</v>
      </c>
      <c r="L101" s="52">
        <v>32.630000000000003</v>
      </c>
    </row>
    <row r="102" spans="1:12" ht="15" thickBot="1">
      <c r="A102" s="23"/>
      <c r="B102" s="15"/>
      <c r="C102" s="11"/>
      <c r="D102" s="6"/>
      <c r="E102" s="48"/>
      <c r="F102" s="53"/>
      <c r="G102" s="54"/>
      <c r="H102" s="54"/>
      <c r="I102" s="54"/>
      <c r="J102" s="53"/>
      <c r="K102" s="72"/>
      <c r="L102" s="52"/>
    </row>
    <row r="103" spans="1:12" ht="14.4">
      <c r="A103" s="23"/>
      <c r="B103" s="15"/>
      <c r="C103" s="11"/>
      <c r="D103" s="7" t="s">
        <v>22</v>
      </c>
      <c r="E103" s="71" t="s">
        <v>51</v>
      </c>
      <c r="F103" s="49">
        <v>200</v>
      </c>
      <c r="G103" s="50">
        <v>4.7</v>
      </c>
      <c r="H103" s="50">
        <v>3.5</v>
      </c>
      <c r="I103" s="50">
        <v>12.5</v>
      </c>
      <c r="J103" s="49">
        <v>100.4</v>
      </c>
      <c r="K103" s="51" t="s">
        <v>52</v>
      </c>
      <c r="L103" s="52">
        <v>11.39</v>
      </c>
    </row>
    <row r="104" spans="1:12" ht="14.4">
      <c r="A104" s="23"/>
      <c r="B104" s="15"/>
      <c r="C104" s="11"/>
      <c r="D104" s="7" t="s">
        <v>23</v>
      </c>
      <c r="E104" s="55" t="s">
        <v>43</v>
      </c>
      <c r="F104" s="53">
        <v>20</v>
      </c>
      <c r="G104" s="62">
        <v>1.5</v>
      </c>
      <c r="H104" s="62">
        <v>0.2</v>
      </c>
      <c r="I104" s="50">
        <v>9.8000000000000007</v>
      </c>
      <c r="J104" s="53">
        <v>46.9</v>
      </c>
      <c r="K104" s="59" t="s">
        <v>44</v>
      </c>
      <c r="L104" s="60">
        <v>1.43</v>
      </c>
    </row>
    <row r="105" spans="1:12" ht="14.4">
      <c r="A105" s="23"/>
      <c r="B105" s="15"/>
      <c r="C105" s="11"/>
      <c r="D105" s="7" t="s">
        <v>24</v>
      </c>
      <c r="E105" s="39" t="s">
        <v>57</v>
      </c>
      <c r="F105" s="40">
        <v>100</v>
      </c>
      <c r="G105" s="40">
        <v>0.4</v>
      </c>
      <c r="H105" s="40">
        <v>0.4</v>
      </c>
      <c r="I105" s="40">
        <v>9.8000000000000007</v>
      </c>
      <c r="J105" s="40">
        <v>44.4</v>
      </c>
      <c r="K105" s="41" t="s">
        <v>44</v>
      </c>
      <c r="L105" s="40">
        <v>18</v>
      </c>
    </row>
    <row r="106" spans="1:12" ht="14.4">
      <c r="A106" s="23"/>
      <c r="B106" s="15"/>
      <c r="C106" s="11"/>
      <c r="D106" s="6" t="s">
        <v>23</v>
      </c>
      <c r="E106" s="64" t="s">
        <v>46</v>
      </c>
      <c r="F106" s="56">
        <v>20</v>
      </c>
      <c r="G106" s="57">
        <v>1.3</v>
      </c>
      <c r="H106" s="57">
        <v>0.2</v>
      </c>
      <c r="I106" s="58">
        <v>6.7</v>
      </c>
      <c r="J106" s="74">
        <v>34.200000000000003</v>
      </c>
      <c r="K106" s="69" t="s">
        <v>44</v>
      </c>
      <c r="L106" s="60">
        <v>1.18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6">SUM(G101:G107)</f>
        <v>16.2</v>
      </c>
      <c r="H108" s="19">
        <f t="shared" si="46"/>
        <v>14.399999999999999</v>
      </c>
      <c r="I108" s="19">
        <f t="shared" si="46"/>
        <v>76.400000000000006</v>
      </c>
      <c r="J108" s="19">
        <f t="shared" si="46"/>
        <v>500.7999999999999</v>
      </c>
      <c r="K108" s="25"/>
      <c r="L108" s="19">
        <f t="shared" ref="L108" si="47">SUM(L101:L107)</f>
        <v>64.63000000000001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1" t="s">
        <v>4</v>
      </c>
      <c r="D119" s="92"/>
      <c r="E119" s="31"/>
      <c r="F119" s="32">
        <f>F108+F118</f>
        <v>540</v>
      </c>
      <c r="G119" s="32">
        <f t="shared" ref="G119" si="50">G108+G118</f>
        <v>16.2</v>
      </c>
      <c r="H119" s="32">
        <f t="shared" ref="H119" si="51">H108+H118</f>
        <v>14.399999999999999</v>
      </c>
      <c r="I119" s="32">
        <f t="shared" ref="I119" si="52">I108+I118</f>
        <v>76.400000000000006</v>
      </c>
      <c r="J119" s="32">
        <f t="shared" ref="J119:L119" si="53">J108+J118</f>
        <v>500.7999999999999</v>
      </c>
      <c r="K119" s="32"/>
      <c r="L119" s="32">
        <f t="shared" si="53"/>
        <v>64.63000000000001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8" t="s">
        <v>68</v>
      </c>
      <c r="F120" s="49">
        <v>150</v>
      </c>
      <c r="G120" s="50">
        <v>5.3</v>
      </c>
      <c r="H120" s="50">
        <v>4.9000000000000004</v>
      </c>
      <c r="I120" s="50">
        <v>32.799999999999997</v>
      </c>
      <c r="J120" s="49">
        <v>196.8</v>
      </c>
      <c r="K120" s="51" t="s">
        <v>67</v>
      </c>
      <c r="L120" s="52">
        <v>12</v>
      </c>
    </row>
    <row r="121" spans="1:12" ht="14.4">
      <c r="A121" s="14"/>
      <c r="B121" s="15"/>
      <c r="C121" s="11"/>
      <c r="D121" s="6"/>
      <c r="E121" s="48" t="s">
        <v>49</v>
      </c>
      <c r="F121" s="53">
        <v>90</v>
      </c>
      <c r="G121" s="54">
        <v>12.7</v>
      </c>
      <c r="H121" s="54">
        <v>5.2</v>
      </c>
      <c r="I121" s="54">
        <v>4</v>
      </c>
      <c r="J121" s="53">
        <v>113.7</v>
      </c>
      <c r="K121" s="51" t="s">
        <v>50</v>
      </c>
      <c r="L121" s="52">
        <v>35.020000000000003</v>
      </c>
    </row>
    <row r="122" spans="1:12" ht="14.4">
      <c r="A122" s="14"/>
      <c r="B122" s="15"/>
      <c r="C122" s="11"/>
      <c r="D122" s="7" t="s">
        <v>22</v>
      </c>
      <c r="E122" s="61" t="s">
        <v>55</v>
      </c>
      <c r="F122" s="53">
        <v>200</v>
      </c>
      <c r="G122" s="54">
        <v>1.6</v>
      </c>
      <c r="H122" s="54">
        <v>1.1000000000000001</v>
      </c>
      <c r="I122" s="54">
        <v>8.6</v>
      </c>
      <c r="J122" s="53">
        <v>50.9</v>
      </c>
      <c r="K122" s="63" t="s">
        <v>56</v>
      </c>
      <c r="L122" s="60">
        <v>7</v>
      </c>
    </row>
    <row r="123" spans="1:12" ht="14.4">
      <c r="A123" s="14"/>
      <c r="B123" s="15"/>
      <c r="C123" s="11"/>
      <c r="D123" s="7" t="s">
        <v>23</v>
      </c>
      <c r="E123" s="73" t="s">
        <v>43</v>
      </c>
      <c r="F123" s="74">
        <v>20</v>
      </c>
      <c r="G123" s="57">
        <v>1.5</v>
      </c>
      <c r="H123" s="57">
        <v>0.2</v>
      </c>
      <c r="I123" s="58">
        <v>9.8000000000000007</v>
      </c>
      <c r="J123" s="56">
        <v>46.9</v>
      </c>
      <c r="K123" s="59" t="s">
        <v>44</v>
      </c>
      <c r="L123" s="40">
        <v>1.43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thickBot="1">
      <c r="A125" s="14"/>
      <c r="B125" s="15"/>
      <c r="C125" s="11"/>
      <c r="D125" s="6" t="s">
        <v>23</v>
      </c>
      <c r="E125" s="64" t="s">
        <v>46</v>
      </c>
      <c r="F125" s="65">
        <v>20</v>
      </c>
      <c r="G125" s="66">
        <v>1.3</v>
      </c>
      <c r="H125" s="66">
        <v>0.2</v>
      </c>
      <c r="I125" s="67">
        <v>6.7</v>
      </c>
      <c r="J125" s="68">
        <v>34.200000000000003</v>
      </c>
      <c r="K125" s="59" t="s">
        <v>44</v>
      </c>
      <c r="L125" s="60">
        <v>1.18</v>
      </c>
    </row>
    <row r="126" spans="1:12" ht="14.4">
      <c r="A126" s="14"/>
      <c r="B126" s="15"/>
      <c r="C126" s="11"/>
      <c r="D126" s="6"/>
      <c r="E126" s="48" t="s">
        <v>80</v>
      </c>
      <c r="F126" s="49">
        <v>60</v>
      </c>
      <c r="G126" s="50">
        <v>0.5</v>
      </c>
      <c r="H126" s="50">
        <v>6.1</v>
      </c>
      <c r="I126" s="50">
        <v>4.3</v>
      </c>
      <c r="J126" s="53">
        <v>74.3</v>
      </c>
      <c r="K126" s="51" t="s">
        <v>69</v>
      </c>
      <c r="L126" s="52">
        <v>8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4">SUM(G120:G126)</f>
        <v>22.900000000000002</v>
      </c>
      <c r="H127" s="19">
        <f t="shared" si="54"/>
        <v>17.7</v>
      </c>
      <c r="I127" s="19">
        <f t="shared" si="54"/>
        <v>66.2</v>
      </c>
      <c r="J127" s="19">
        <f t="shared" si="54"/>
        <v>516.79999999999995</v>
      </c>
      <c r="K127" s="25"/>
      <c r="L127" s="19">
        <f t="shared" ref="L127" si="55">SUM(L120:L126)</f>
        <v>64.63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1" t="s">
        <v>4</v>
      </c>
      <c r="D138" s="92"/>
      <c r="E138" s="31"/>
      <c r="F138" s="32">
        <f>F127+F137</f>
        <v>540</v>
      </c>
      <c r="G138" s="32">
        <f t="shared" ref="G138" si="58">G127+G137</f>
        <v>22.900000000000002</v>
      </c>
      <c r="H138" s="32">
        <f t="shared" ref="H138" si="59">H127+H137</f>
        <v>17.7</v>
      </c>
      <c r="I138" s="32">
        <f t="shared" ref="I138" si="60">I127+I137</f>
        <v>66.2</v>
      </c>
      <c r="J138" s="32">
        <f t="shared" ref="J138:L138" si="61">J127+J137</f>
        <v>516.79999999999995</v>
      </c>
      <c r="K138" s="32"/>
      <c r="L138" s="32">
        <f t="shared" si="61"/>
        <v>64.63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71</v>
      </c>
      <c r="F139" s="49">
        <v>200</v>
      </c>
      <c r="G139" s="50">
        <v>7.2</v>
      </c>
      <c r="H139" s="50">
        <v>9.3000000000000007</v>
      </c>
      <c r="I139" s="50">
        <v>34.1</v>
      </c>
      <c r="J139" s="49">
        <v>249</v>
      </c>
      <c r="K139" s="51" t="s">
        <v>70</v>
      </c>
      <c r="L139" s="52">
        <v>27.02</v>
      </c>
    </row>
    <row r="140" spans="1:12" ht="14.4">
      <c r="A140" s="23"/>
      <c r="B140" s="15"/>
      <c r="C140" s="11"/>
      <c r="D140" s="6"/>
      <c r="E140" s="48" t="s">
        <v>39</v>
      </c>
      <c r="F140" s="49">
        <v>10</v>
      </c>
      <c r="G140" s="50">
        <v>2.2999999999999998</v>
      </c>
      <c r="H140" s="50">
        <v>3</v>
      </c>
      <c r="I140" s="50">
        <v>0</v>
      </c>
      <c r="J140" s="53">
        <v>35.799999999999997</v>
      </c>
      <c r="K140" s="51" t="s">
        <v>40</v>
      </c>
      <c r="L140" s="52">
        <v>7</v>
      </c>
    </row>
    <row r="141" spans="1:12" ht="14.4">
      <c r="A141" s="23"/>
      <c r="B141" s="15"/>
      <c r="C141" s="11"/>
      <c r="D141" s="7" t="s">
        <v>22</v>
      </c>
      <c r="E141" s="48" t="s">
        <v>63</v>
      </c>
      <c r="F141" s="53">
        <v>200</v>
      </c>
      <c r="G141" s="54">
        <v>3.9</v>
      </c>
      <c r="H141" s="54">
        <v>2.9</v>
      </c>
      <c r="I141" s="54">
        <v>11.2</v>
      </c>
      <c r="J141" s="53">
        <v>86</v>
      </c>
      <c r="K141" s="51" t="s">
        <v>62</v>
      </c>
      <c r="L141" s="52">
        <v>10</v>
      </c>
    </row>
    <row r="142" spans="1:12" ht="15.75" customHeight="1">
      <c r="A142" s="23"/>
      <c r="B142" s="15"/>
      <c r="C142" s="11"/>
      <c r="D142" s="7" t="s">
        <v>23</v>
      </c>
      <c r="E142" s="55" t="s">
        <v>43</v>
      </c>
      <c r="F142" s="56">
        <v>20</v>
      </c>
      <c r="G142" s="57">
        <v>1.5</v>
      </c>
      <c r="H142" s="57">
        <v>0.2</v>
      </c>
      <c r="I142" s="58">
        <v>9.8000000000000007</v>
      </c>
      <c r="J142" s="56">
        <v>46.9</v>
      </c>
      <c r="K142" s="63" t="s">
        <v>44</v>
      </c>
      <c r="L142" s="60">
        <v>1.43</v>
      </c>
    </row>
    <row r="143" spans="1:12" ht="14.4">
      <c r="A143" s="23"/>
      <c r="B143" s="15"/>
      <c r="C143" s="11"/>
      <c r="D143" s="7" t="s">
        <v>24</v>
      </c>
      <c r="E143" s="61" t="s">
        <v>95</v>
      </c>
      <c r="F143" s="53">
        <v>100</v>
      </c>
      <c r="G143" s="62">
        <v>0.9</v>
      </c>
      <c r="H143" s="62">
        <v>0.2</v>
      </c>
      <c r="I143" s="50" t="s">
        <v>96</v>
      </c>
      <c r="J143" s="53">
        <v>44.4</v>
      </c>
      <c r="K143" s="63" t="s">
        <v>44</v>
      </c>
      <c r="L143" s="60">
        <v>18</v>
      </c>
    </row>
    <row r="144" spans="1:12" ht="14.4">
      <c r="A144" s="23"/>
      <c r="B144" s="15"/>
      <c r="C144" s="11"/>
      <c r="D144" s="6" t="s">
        <v>23</v>
      </c>
      <c r="E144" s="64" t="s">
        <v>46</v>
      </c>
      <c r="F144" s="65">
        <v>20</v>
      </c>
      <c r="G144" s="66">
        <v>1.3</v>
      </c>
      <c r="H144" s="66">
        <v>0.2</v>
      </c>
      <c r="I144" s="67">
        <v>6.7</v>
      </c>
      <c r="J144" s="68">
        <v>34.200000000000003</v>
      </c>
      <c r="K144" s="63" t="s">
        <v>44</v>
      </c>
      <c r="L144" s="60">
        <v>1.18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2">SUM(G139:G145)</f>
        <v>17.100000000000001</v>
      </c>
      <c r="H146" s="19">
        <f t="shared" si="62"/>
        <v>15.799999999999999</v>
      </c>
      <c r="I146" s="19">
        <v>69.900000000000006</v>
      </c>
      <c r="J146" s="19">
        <v>489.7</v>
      </c>
      <c r="K146" s="25"/>
      <c r="L146" s="19">
        <f t="shared" ref="L146" si="63">SUM(L139:L145)</f>
        <v>64.63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1" t="s">
        <v>4</v>
      </c>
      <c r="D157" s="92"/>
      <c r="E157" s="31"/>
      <c r="F157" s="32">
        <f>F146+F156</f>
        <v>550</v>
      </c>
      <c r="G157" s="32">
        <f t="shared" ref="G157" si="66">G146+G156</f>
        <v>17.100000000000001</v>
      </c>
      <c r="H157" s="32">
        <f t="shared" ref="H157" si="67">H146+H156</f>
        <v>15.799999999999999</v>
      </c>
      <c r="I157" s="32">
        <f t="shared" ref="I157" si="68">I146+I156</f>
        <v>69.900000000000006</v>
      </c>
      <c r="J157" s="32">
        <f t="shared" ref="J157:L157" si="69">J146+J156</f>
        <v>489.7</v>
      </c>
      <c r="K157" s="32"/>
      <c r="L157" s="32">
        <f t="shared" si="69"/>
        <v>64.63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97</v>
      </c>
      <c r="F158" s="49">
        <v>60</v>
      </c>
      <c r="G158" s="50">
        <v>1.2</v>
      </c>
      <c r="H158" s="50">
        <v>0.2</v>
      </c>
      <c r="I158" s="50">
        <v>6.1</v>
      </c>
      <c r="J158" s="49">
        <v>31.3</v>
      </c>
      <c r="K158" s="51" t="s">
        <v>99</v>
      </c>
      <c r="L158" s="52">
        <v>12</v>
      </c>
    </row>
    <row r="159" spans="1:12" ht="14.4">
      <c r="A159" s="23"/>
      <c r="B159" s="15"/>
      <c r="C159" s="11"/>
      <c r="D159" s="6"/>
      <c r="E159" s="48" t="s">
        <v>98</v>
      </c>
      <c r="F159" s="49">
        <v>200</v>
      </c>
      <c r="G159" s="50">
        <v>23.6</v>
      </c>
      <c r="H159" s="50">
        <v>23.2</v>
      </c>
      <c r="I159" s="50">
        <v>26.5</v>
      </c>
      <c r="J159" s="53">
        <v>408.6</v>
      </c>
      <c r="K159" s="51" t="s">
        <v>100</v>
      </c>
      <c r="L159" s="52">
        <v>47.02</v>
      </c>
    </row>
    <row r="160" spans="1:12" ht="14.4">
      <c r="A160" s="23"/>
      <c r="B160" s="15"/>
      <c r="C160" s="11"/>
      <c r="D160" s="7" t="s">
        <v>22</v>
      </c>
      <c r="E160" s="61" t="s">
        <v>41</v>
      </c>
      <c r="F160" s="75">
        <v>200</v>
      </c>
      <c r="G160" s="54">
        <v>0.2</v>
      </c>
      <c r="H160" s="54">
        <v>0</v>
      </c>
      <c r="I160" s="54">
        <v>6.4</v>
      </c>
      <c r="J160" s="53">
        <v>26.8</v>
      </c>
      <c r="K160" s="63" t="s">
        <v>42</v>
      </c>
      <c r="L160" s="52">
        <v>3</v>
      </c>
    </row>
    <row r="161" spans="1:12" ht="14.4">
      <c r="A161" s="23"/>
      <c r="B161" s="15"/>
      <c r="C161" s="11"/>
      <c r="D161" s="7" t="s">
        <v>23</v>
      </c>
      <c r="E161" s="55" t="s">
        <v>43</v>
      </c>
      <c r="F161" s="53">
        <v>20</v>
      </c>
      <c r="G161" s="62">
        <v>1.5</v>
      </c>
      <c r="H161" s="62">
        <v>0.2</v>
      </c>
      <c r="I161" s="50">
        <v>9.8000000000000007</v>
      </c>
      <c r="J161" s="53">
        <v>46.9</v>
      </c>
      <c r="K161" s="63" t="s">
        <v>44</v>
      </c>
      <c r="L161" s="60">
        <v>1.43</v>
      </c>
    </row>
    <row r="162" spans="1:12" ht="14.4">
      <c r="A162" s="23"/>
      <c r="B162" s="15"/>
      <c r="C162" s="11"/>
      <c r="D162" s="7" t="s">
        <v>23</v>
      </c>
      <c r="E162" s="64" t="s">
        <v>46</v>
      </c>
      <c r="F162" s="65">
        <v>20</v>
      </c>
      <c r="G162" s="66">
        <v>1.3</v>
      </c>
      <c r="H162" s="66">
        <v>0.2</v>
      </c>
      <c r="I162" s="67">
        <v>6.7</v>
      </c>
      <c r="J162" s="68">
        <v>34.200000000000003</v>
      </c>
      <c r="K162" s="63" t="s">
        <v>44</v>
      </c>
      <c r="L162" s="76">
        <v>1.18</v>
      </c>
    </row>
    <row r="163" spans="1:12" ht="14.4">
      <c r="A163" s="23"/>
      <c r="B163" s="15"/>
      <c r="C163" s="11"/>
      <c r="D163" s="6"/>
      <c r="E163" s="64"/>
      <c r="F163" s="56"/>
      <c r="G163" s="57"/>
      <c r="H163" s="57"/>
      <c r="I163" s="58"/>
      <c r="J163" s="56"/>
      <c r="K163" s="63"/>
      <c r="L163" s="6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27.8</v>
      </c>
      <c r="H165" s="19">
        <f t="shared" si="70"/>
        <v>23.799999999999997</v>
      </c>
      <c r="I165" s="19">
        <f t="shared" si="70"/>
        <v>55.5</v>
      </c>
      <c r="J165" s="19">
        <v>547.79999999999995</v>
      </c>
      <c r="K165" s="25"/>
      <c r="L165" s="19">
        <f t="shared" ref="L165" si="71">SUM(L158:L164)</f>
        <v>64.63000000000001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1" t="s">
        <v>4</v>
      </c>
      <c r="D176" s="92"/>
      <c r="E176" s="31"/>
      <c r="F176" s="32">
        <f>F165+F175</f>
        <v>500</v>
      </c>
      <c r="G176" s="32">
        <f t="shared" ref="G176" si="74">G165+G175</f>
        <v>27.8</v>
      </c>
      <c r="H176" s="32">
        <f t="shared" ref="H176" si="75">H165+H175</f>
        <v>23.799999999999997</v>
      </c>
      <c r="I176" s="32">
        <f t="shared" ref="I176" si="76">I165+I175</f>
        <v>55.5</v>
      </c>
      <c r="J176" s="32">
        <f t="shared" ref="J176:L176" si="77">J165+J175</f>
        <v>547.79999999999995</v>
      </c>
      <c r="K176" s="32"/>
      <c r="L176" s="32">
        <f t="shared" si="77"/>
        <v>64.63000000000001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8" t="s">
        <v>73</v>
      </c>
      <c r="F177" s="49">
        <v>240</v>
      </c>
      <c r="G177" s="50">
        <v>8.6</v>
      </c>
      <c r="H177" s="50">
        <v>6.9</v>
      </c>
      <c r="I177" s="50">
        <v>32.1</v>
      </c>
      <c r="J177" s="53">
        <v>224.8</v>
      </c>
      <c r="K177" s="51" t="s">
        <v>72</v>
      </c>
      <c r="L177" s="52">
        <v>32.520000000000003</v>
      </c>
    </row>
    <row r="178" spans="1:12" ht="15" thickBot="1">
      <c r="A178" s="23"/>
      <c r="B178" s="15"/>
      <c r="C178" s="11"/>
      <c r="D178" s="6"/>
      <c r="E178" s="71" t="s">
        <v>74</v>
      </c>
      <c r="F178" s="65">
        <v>15</v>
      </c>
      <c r="G178" s="66">
        <v>0.1</v>
      </c>
      <c r="H178" s="66">
        <v>0</v>
      </c>
      <c r="I178" s="67">
        <v>10.8</v>
      </c>
      <c r="J178" s="68">
        <v>43.4</v>
      </c>
      <c r="K178" s="69" t="s">
        <v>44</v>
      </c>
      <c r="L178" s="60">
        <v>4.5</v>
      </c>
    </row>
    <row r="179" spans="1:12" ht="14.4">
      <c r="A179" s="23"/>
      <c r="B179" s="15"/>
      <c r="C179" s="11"/>
      <c r="D179" s="7" t="s">
        <v>22</v>
      </c>
      <c r="E179" s="71" t="s">
        <v>55</v>
      </c>
      <c r="F179" s="49">
        <v>200</v>
      </c>
      <c r="G179" s="50">
        <v>1.6</v>
      </c>
      <c r="H179" s="50">
        <v>1.1000000000000001</v>
      </c>
      <c r="I179" s="50">
        <v>8.6</v>
      </c>
      <c r="J179" s="49">
        <v>50.9</v>
      </c>
      <c r="K179" s="77" t="s">
        <v>75</v>
      </c>
      <c r="L179" s="52">
        <v>7</v>
      </c>
    </row>
    <row r="180" spans="1:12" ht="14.4">
      <c r="A180" s="23"/>
      <c r="B180" s="15"/>
      <c r="C180" s="11"/>
      <c r="D180" s="7" t="s">
        <v>23</v>
      </c>
      <c r="E180" s="55" t="s">
        <v>43</v>
      </c>
      <c r="F180" s="75">
        <v>35</v>
      </c>
      <c r="G180" s="62">
        <v>2.7</v>
      </c>
      <c r="H180" s="62">
        <v>0.3</v>
      </c>
      <c r="I180" s="50">
        <v>17.2</v>
      </c>
      <c r="J180" s="53">
        <v>82</v>
      </c>
      <c r="K180" s="63" t="s">
        <v>44</v>
      </c>
      <c r="L180" s="60">
        <v>1.43</v>
      </c>
    </row>
    <row r="181" spans="1:12" ht="14.4">
      <c r="A181" s="23"/>
      <c r="B181" s="15"/>
      <c r="C181" s="11"/>
      <c r="D181" s="7" t="s">
        <v>24</v>
      </c>
      <c r="E181" s="78" t="s">
        <v>57</v>
      </c>
      <c r="F181" s="53">
        <v>100</v>
      </c>
      <c r="G181" s="54">
        <v>0.4</v>
      </c>
      <c r="H181" s="54">
        <v>0.4</v>
      </c>
      <c r="I181" s="54">
        <v>9.8000000000000007</v>
      </c>
      <c r="J181" s="53">
        <v>44.4</v>
      </c>
      <c r="K181" s="63" t="s">
        <v>44</v>
      </c>
      <c r="L181" s="52">
        <v>18</v>
      </c>
    </row>
    <row r="182" spans="1:12" ht="14.4">
      <c r="A182" s="23"/>
      <c r="B182" s="15"/>
      <c r="C182" s="11"/>
      <c r="D182" s="6" t="s">
        <v>23</v>
      </c>
      <c r="E182" s="64" t="s">
        <v>46</v>
      </c>
      <c r="F182" s="56">
        <v>20</v>
      </c>
      <c r="G182" s="57">
        <v>1.3</v>
      </c>
      <c r="H182" s="57">
        <v>0.2</v>
      </c>
      <c r="I182" s="58">
        <v>6.7</v>
      </c>
      <c r="J182" s="68">
        <v>34.200000000000003</v>
      </c>
      <c r="K182" s="63" t="s">
        <v>44</v>
      </c>
      <c r="L182" s="60">
        <v>1.18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78">SUM(G177:G183)</f>
        <v>14.700000000000001</v>
      </c>
      <c r="H184" s="19">
        <f t="shared" si="78"/>
        <v>8.9</v>
      </c>
      <c r="I184" s="19">
        <f t="shared" si="78"/>
        <v>85.2</v>
      </c>
      <c r="J184" s="19">
        <f t="shared" si="78"/>
        <v>479.69999999999993</v>
      </c>
      <c r="K184" s="25"/>
      <c r="L184" s="19">
        <f t="shared" ref="L184" si="79">SUM(L177:L183)</f>
        <v>64.63000000000001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4.4">
      <c r="A195" s="29">
        <f>A177</f>
        <v>2</v>
      </c>
      <c r="B195" s="30">
        <f>B177</f>
        <v>5</v>
      </c>
      <c r="C195" s="91" t="s">
        <v>4</v>
      </c>
      <c r="D195" s="92"/>
      <c r="E195" s="31"/>
      <c r="F195" s="32">
        <f>F184+F194</f>
        <v>610</v>
      </c>
      <c r="G195" s="32">
        <f t="shared" ref="G195" si="82">G184+G194</f>
        <v>14.700000000000001</v>
      </c>
      <c r="H195" s="32">
        <f t="shared" ref="H195" si="83">H184+H194</f>
        <v>8.9</v>
      </c>
      <c r="I195" s="32">
        <f t="shared" ref="I195" si="84">I184+I194</f>
        <v>85.2</v>
      </c>
      <c r="J195" s="32">
        <f t="shared" ref="J195:L195" si="85">J184+J194</f>
        <v>479.69999999999993</v>
      </c>
      <c r="K195" s="32"/>
      <c r="L195" s="32">
        <f t="shared" si="85"/>
        <v>64.63000000000001</v>
      </c>
    </row>
    <row r="196" spans="1:1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86"/>
        <v>17.650000000000002</v>
      </c>
      <c r="I196" s="34">
        <f t="shared" si="86"/>
        <v>70.080000000000013</v>
      </c>
      <c r="J196" s="34">
        <f t="shared" si="86"/>
        <v>526.25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64.63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conditionalFormatting sqref="E6:L11">
    <cfRule type="cellIs" dxfId="251" priority="251" stopIfTrue="1" operator="greaterThan">
      <formula>0</formula>
    </cfRule>
  </conditionalFormatting>
  <conditionalFormatting sqref="E31:L31 K30:L30 E30:I30 E25:L28">
    <cfRule type="cellIs" dxfId="250" priority="250" stopIfTrue="1" operator="greaterThan">
      <formula>0</formula>
    </cfRule>
  </conditionalFormatting>
  <conditionalFormatting sqref="E44:L44 E46:L49">
    <cfRule type="cellIs" dxfId="249" priority="249" stopIfTrue="1" operator="greaterThan">
      <formula>0</formula>
    </cfRule>
  </conditionalFormatting>
  <conditionalFormatting sqref="E63:L63 E65:L68">
    <cfRule type="cellIs" dxfId="248" priority="248" stopIfTrue="1" operator="greaterThan">
      <formula>0</formula>
    </cfRule>
  </conditionalFormatting>
  <conditionalFormatting sqref="K82">
    <cfRule type="cellIs" dxfId="247" priority="247" stopIfTrue="1" operator="greaterThan">
      <formula>0</formula>
    </cfRule>
  </conditionalFormatting>
  <conditionalFormatting sqref="E82">
    <cfRule type="cellIs" dxfId="246" priority="246" stopIfTrue="1" operator="greaterThan">
      <formula>0</formula>
    </cfRule>
  </conditionalFormatting>
  <conditionalFormatting sqref="F82">
    <cfRule type="cellIs" dxfId="245" priority="245" stopIfTrue="1" operator="greaterThan">
      <formula>0</formula>
    </cfRule>
  </conditionalFormatting>
  <conditionalFormatting sqref="L82">
    <cfRule type="cellIs" dxfId="244" priority="244" stopIfTrue="1" operator="greaterThan">
      <formula>0</formula>
    </cfRule>
  </conditionalFormatting>
  <conditionalFormatting sqref="J82">
    <cfRule type="cellIs" dxfId="243" priority="243" stopIfTrue="1" operator="greaterThan">
      <formula>0</formula>
    </cfRule>
  </conditionalFormatting>
  <conditionalFormatting sqref="G82">
    <cfRule type="cellIs" dxfId="242" priority="242" stopIfTrue="1" operator="greaterThan">
      <formula>0</formula>
    </cfRule>
  </conditionalFormatting>
  <conditionalFormatting sqref="H82">
    <cfRule type="cellIs" dxfId="241" priority="241" stopIfTrue="1" operator="greaterThan">
      <formula>0</formula>
    </cfRule>
  </conditionalFormatting>
  <conditionalFormatting sqref="I82">
    <cfRule type="cellIs" dxfId="240" priority="240" stopIfTrue="1" operator="greaterThan">
      <formula>0</formula>
    </cfRule>
  </conditionalFormatting>
  <conditionalFormatting sqref="K83">
    <cfRule type="cellIs" dxfId="239" priority="239" stopIfTrue="1" operator="greaterThan">
      <formula>0</formula>
    </cfRule>
  </conditionalFormatting>
  <conditionalFormatting sqref="E83">
    <cfRule type="cellIs" dxfId="238" priority="238" stopIfTrue="1" operator="greaterThan">
      <formula>0</formula>
    </cfRule>
  </conditionalFormatting>
  <conditionalFormatting sqref="F83">
    <cfRule type="cellIs" dxfId="237" priority="237" stopIfTrue="1" operator="greaterThan">
      <formula>0</formula>
    </cfRule>
  </conditionalFormatting>
  <conditionalFormatting sqref="L83">
    <cfRule type="cellIs" dxfId="236" priority="236" stopIfTrue="1" operator="greaterThan">
      <formula>0</formula>
    </cfRule>
  </conditionalFormatting>
  <conditionalFormatting sqref="J83">
    <cfRule type="cellIs" dxfId="235" priority="235" stopIfTrue="1" operator="greaterThan">
      <formula>0</formula>
    </cfRule>
  </conditionalFormatting>
  <conditionalFormatting sqref="G83">
    <cfRule type="cellIs" dxfId="234" priority="234" stopIfTrue="1" operator="greaterThan">
      <formula>0</formula>
    </cfRule>
  </conditionalFormatting>
  <conditionalFormatting sqref="K85">
    <cfRule type="cellIs" dxfId="233" priority="223" stopIfTrue="1" operator="greaterThan">
      <formula>0</formula>
    </cfRule>
  </conditionalFormatting>
  <conditionalFormatting sqref="H83">
    <cfRule type="cellIs" dxfId="232" priority="233" stopIfTrue="1" operator="greaterThan">
      <formula>0</formula>
    </cfRule>
  </conditionalFormatting>
  <conditionalFormatting sqref="I83">
    <cfRule type="cellIs" dxfId="231" priority="232" stopIfTrue="1" operator="greaterThan">
      <formula>0</formula>
    </cfRule>
  </conditionalFormatting>
  <conditionalFormatting sqref="K84">
    <cfRule type="cellIs" dxfId="230" priority="231" stopIfTrue="1" operator="greaterThan">
      <formula>0</formula>
    </cfRule>
  </conditionalFormatting>
  <conditionalFormatting sqref="E84">
    <cfRule type="cellIs" dxfId="229" priority="230" stopIfTrue="1" operator="greaterThan">
      <formula>0</formula>
    </cfRule>
  </conditionalFormatting>
  <conditionalFormatting sqref="F84">
    <cfRule type="cellIs" dxfId="228" priority="229" stopIfTrue="1" operator="greaterThan">
      <formula>0</formula>
    </cfRule>
  </conditionalFormatting>
  <conditionalFormatting sqref="L84">
    <cfRule type="cellIs" dxfId="227" priority="228" stopIfTrue="1" operator="greaterThan">
      <formula>0</formula>
    </cfRule>
  </conditionalFormatting>
  <conditionalFormatting sqref="J84">
    <cfRule type="cellIs" dxfId="226" priority="227" stopIfTrue="1" operator="greaterThan">
      <formula>0</formula>
    </cfRule>
  </conditionalFormatting>
  <conditionalFormatting sqref="G84">
    <cfRule type="cellIs" dxfId="225" priority="226" stopIfTrue="1" operator="greaterThan">
      <formula>0</formula>
    </cfRule>
  </conditionalFormatting>
  <conditionalFormatting sqref="H84">
    <cfRule type="cellIs" dxfId="224" priority="225" stopIfTrue="1" operator="greaterThan">
      <formula>0</formula>
    </cfRule>
  </conditionalFormatting>
  <conditionalFormatting sqref="I84">
    <cfRule type="cellIs" dxfId="223" priority="224" stopIfTrue="1" operator="greaterThan">
      <formula>0</formula>
    </cfRule>
  </conditionalFormatting>
  <conditionalFormatting sqref="E85">
    <cfRule type="cellIs" dxfId="222" priority="222" stopIfTrue="1" operator="greaterThan">
      <formula>0</formula>
    </cfRule>
  </conditionalFormatting>
  <conditionalFormatting sqref="F85">
    <cfRule type="cellIs" dxfId="221" priority="221" stopIfTrue="1" operator="greaterThan">
      <formula>0</formula>
    </cfRule>
  </conditionalFormatting>
  <conditionalFormatting sqref="L85">
    <cfRule type="cellIs" dxfId="220" priority="220" stopIfTrue="1" operator="greaterThan">
      <formula>0</formula>
    </cfRule>
  </conditionalFormatting>
  <conditionalFormatting sqref="J85">
    <cfRule type="cellIs" dxfId="219" priority="219" stopIfTrue="1" operator="greaterThan">
      <formula>0</formula>
    </cfRule>
  </conditionalFormatting>
  <conditionalFormatting sqref="G85">
    <cfRule type="cellIs" dxfId="218" priority="218" stopIfTrue="1" operator="greaterThan">
      <formula>0</formula>
    </cfRule>
  </conditionalFormatting>
  <conditionalFormatting sqref="H85">
    <cfRule type="cellIs" dxfId="217" priority="217" stopIfTrue="1" operator="greaterThan">
      <formula>0</formula>
    </cfRule>
  </conditionalFormatting>
  <conditionalFormatting sqref="I85">
    <cfRule type="cellIs" dxfId="216" priority="216" stopIfTrue="1" operator="greaterThan">
      <formula>0</formula>
    </cfRule>
  </conditionalFormatting>
  <conditionalFormatting sqref="K87">
    <cfRule type="cellIs" dxfId="215" priority="215" stopIfTrue="1" operator="greaterThan">
      <formula>0</formula>
    </cfRule>
  </conditionalFormatting>
  <conditionalFormatting sqref="E87">
    <cfRule type="cellIs" dxfId="214" priority="214" stopIfTrue="1" operator="greaterThan">
      <formula>0</formula>
    </cfRule>
  </conditionalFormatting>
  <conditionalFormatting sqref="F87">
    <cfRule type="cellIs" dxfId="213" priority="213" stopIfTrue="1" operator="greaterThan">
      <formula>0</formula>
    </cfRule>
  </conditionalFormatting>
  <conditionalFormatting sqref="L87">
    <cfRule type="cellIs" dxfId="212" priority="212" stopIfTrue="1" operator="greaterThan">
      <formula>0</formula>
    </cfRule>
  </conditionalFormatting>
  <conditionalFormatting sqref="J87">
    <cfRule type="cellIs" dxfId="211" priority="211" stopIfTrue="1" operator="greaterThan">
      <formula>0</formula>
    </cfRule>
  </conditionalFormatting>
  <conditionalFormatting sqref="G87">
    <cfRule type="cellIs" dxfId="210" priority="210" stopIfTrue="1" operator="greaterThan">
      <formula>0</formula>
    </cfRule>
  </conditionalFormatting>
  <conditionalFormatting sqref="H87">
    <cfRule type="cellIs" dxfId="209" priority="209" stopIfTrue="1" operator="greaterThan">
      <formula>0</formula>
    </cfRule>
  </conditionalFormatting>
  <conditionalFormatting sqref="I87">
    <cfRule type="cellIs" dxfId="208" priority="208" stopIfTrue="1" operator="greaterThan">
      <formula>0</formula>
    </cfRule>
  </conditionalFormatting>
  <conditionalFormatting sqref="K88">
    <cfRule type="cellIs" dxfId="207" priority="207" stopIfTrue="1" operator="greaterThan">
      <formula>0</formula>
    </cfRule>
  </conditionalFormatting>
  <conditionalFormatting sqref="E88">
    <cfRule type="cellIs" dxfId="206" priority="206" stopIfTrue="1" operator="greaterThan">
      <formula>0</formula>
    </cfRule>
  </conditionalFormatting>
  <conditionalFormatting sqref="F88">
    <cfRule type="cellIs" dxfId="205" priority="205" stopIfTrue="1" operator="greaterThan">
      <formula>0</formula>
    </cfRule>
  </conditionalFormatting>
  <conditionalFormatting sqref="K102">
    <cfRule type="cellIs" dxfId="204" priority="184" stopIfTrue="1" operator="greaterThan">
      <formula>0</formula>
    </cfRule>
  </conditionalFormatting>
  <conditionalFormatting sqref="L88">
    <cfRule type="cellIs" dxfId="203" priority="204" stopIfTrue="1" operator="greaterThan">
      <formula>0</formula>
    </cfRule>
  </conditionalFormatting>
  <conditionalFormatting sqref="J88">
    <cfRule type="cellIs" dxfId="202" priority="203" stopIfTrue="1" operator="greaterThan">
      <formula>0</formula>
    </cfRule>
  </conditionalFormatting>
  <conditionalFormatting sqref="G88">
    <cfRule type="cellIs" dxfId="201" priority="202" stopIfTrue="1" operator="greaterThan">
      <formula>0</formula>
    </cfRule>
  </conditionalFormatting>
  <conditionalFormatting sqref="H88">
    <cfRule type="cellIs" dxfId="200" priority="201" stopIfTrue="1" operator="greaterThan">
      <formula>0</formula>
    </cfRule>
  </conditionalFormatting>
  <conditionalFormatting sqref="I88">
    <cfRule type="cellIs" dxfId="199" priority="200" stopIfTrue="1" operator="greaterThan">
      <formula>0</formula>
    </cfRule>
  </conditionalFormatting>
  <conditionalFormatting sqref="K101">
    <cfRule type="cellIs" dxfId="198" priority="199" stopIfTrue="1" operator="greaterThan">
      <formula>0</formula>
    </cfRule>
  </conditionalFormatting>
  <conditionalFormatting sqref="E101">
    <cfRule type="cellIs" dxfId="197" priority="198" stopIfTrue="1" operator="greaterThan">
      <formula>0</formula>
    </cfRule>
  </conditionalFormatting>
  <conditionalFormatting sqref="F101">
    <cfRule type="cellIs" dxfId="196" priority="197" stopIfTrue="1" operator="greaterThan">
      <formula>0</formula>
    </cfRule>
  </conditionalFormatting>
  <conditionalFormatting sqref="L101">
    <cfRule type="cellIs" dxfId="195" priority="196" stopIfTrue="1" operator="greaterThan">
      <formula>0</formula>
    </cfRule>
  </conditionalFormatting>
  <conditionalFormatting sqref="J101">
    <cfRule type="cellIs" dxfId="194" priority="195" stopIfTrue="1" operator="greaterThan">
      <formula>0</formula>
    </cfRule>
  </conditionalFormatting>
  <conditionalFormatting sqref="G101">
    <cfRule type="cellIs" dxfId="193" priority="194" stopIfTrue="1" operator="greaterThan">
      <formula>0</formula>
    </cfRule>
  </conditionalFormatting>
  <conditionalFormatting sqref="H101">
    <cfRule type="cellIs" dxfId="192" priority="193" stopIfTrue="1" operator="greaterThan">
      <formula>0</formula>
    </cfRule>
  </conditionalFormatting>
  <conditionalFormatting sqref="I101">
    <cfRule type="cellIs" dxfId="191" priority="192" stopIfTrue="1" operator="greaterThan">
      <formula>0</formula>
    </cfRule>
  </conditionalFormatting>
  <conditionalFormatting sqref="K103">
    <cfRule type="cellIs" dxfId="190" priority="191" stopIfTrue="1" operator="greaterThan">
      <formula>0</formula>
    </cfRule>
  </conditionalFormatting>
  <conditionalFormatting sqref="F103">
    <cfRule type="cellIs" dxfId="189" priority="190" stopIfTrue="1" operator="greaterThan">
      <formula>0</formula>
    </cfRule>
  </conditionalFormatting>
  <conditionalFormatting sqref="L103">
    <cfRule type="cellIs" dxfId="188" priority="189" stopIfTrue="1" operator="greaterThan">
      <formula>0</formula>
    </cfRule>
  </conditionalFormatting>
  <conditionalFormatting sqref="J103">
    <cfRule type="cellIs" dxfId="187" priority="188" stopIfTrue="1" operator="greaterThan">
      <formula>0</formula>
    </cfRule>
  </conditionalFormatting>
  <conditionalFormatting sqref="G103">
    <cfRule type="cellIs" dxfId="186" priority="187" stopIfTrue="1" operator="greaterThan">
      <formula>0</formula>
    </cfRule>
  </conditionalFormatting>
  <conditionalFormatting sqref="H103">
    <cfRule type="cellIs" dxfId="185" priority="186" stopIfTrue="1" operator="greaterThan">
      <formula>0</formula>
    </cfRule>
  </conditionalFormatting>
  <conditionalFormatting sqref="I103">
    <cfRule type="cellIs" dxfId="184" priority="185" stopIfTrue="1" operator="greaterThan">
      <formula>0</formula>
    </cfRule>
  </conditionalFormatting>
  <conditionalFormatting sqref="E102">
    <cfRule type="cellIs" dxfId="183" priority="183" stopIfTrue="1" operator="greaterThan">
      <formula>0</formula>
    </cfRule>
  </conditionalFormatting>
  <conditionalFormatting sqref="F102">
    <cfRule type="cellIs" dxfId="182" priority="182" stopIfTrue="1" operator="greaterThan">
      <formula>0</formula>
    </cfRule>
  </conditionalFormatting>
  <conditionalFormatting sqref="L102">
    <cfRule type="cellIs" dxfId="181" priority="181" stopIfTrue="1" operator="greaterThan">
      <formula>0</formula>
    </cfRule>
  </conditionalFormatting>
  <conditionalFormatting sqref="J102">
    <cfRule type="cellIs" dxfId="180" priority="180" stopIfTrue="1" operator="greaterThan">
      <formula>0</formula>
    </cfRule>
  </conditionalFormatting>
  <conditionalFormatting sqref="G102">
    <cfRule type="cellIs" dxfId="179" priority="179" stopIfTrue="1" operator="greaterThan">
      <formula>0</formula>
    </cfRule>
  </conditionalFormatting>
  <conditionalFormatting sqref="H102:I102">
    <cfRule type="cellIs" dxfId="178" priority="178" stopIfTrue="1" operator="greaterThan">
      <formula>0</formula>
    </cfRule>
  </conditionalFormatting>
  <conditionalFormatting sqref="K104">
    <cfRule type="cellIs" dxfId="177" priority="177" stopIfTrue="1" operator="greaterThan">
      <formula>0</formula>
    </cfRule>
  </conditionalFormatting>
  <conditionalFormatting sqref="J106">
    <cfRule type="cellIs" dxfId="176" priority="167" stopIfTrue="1" operator="greaterThan">
      <formula>0</formula>
    </cfRule>
  </conditionalFormatting>
  <conditionalFormatting sqref="E104">
    <cfRule type="cellIs" dxfId="175" priority="176" stopIfTrue="1" operator="greaterThan">
      <formula>0</formula>
    </cfRule>
  </conditionalFormatting>
  <conditionalFormatting sqref="F104">
    <cfRule type="cellIs" dxfId="174" priority="175" stopIfTrue="1" operator="greaterThan">
      <formula>0</formula>
    </cfRule>
  </conditionalFormatting>
  <conditionalFormatting sqref="L104">
    <cfRule type="cellIs" dxfId="173" priority="174" stopIfTrue="1" operator="greaterThan">
      <formula>0</formula>
    </cfRule>
  </conditionalFormatting>
  <conditionalFormatting sqref="J104">
    <cfRule type="cellIs" dxfId="172" priority="173" stopIfTrue="1" operator="greaterThan">
      <formula>0</formula>
    </cfRule>
  </conditionalFormatting>
  <conditionalFormatting sqref="G104:I104">
    <cfRule type="cellIs" dxfId="171" priority="172" stopIfTrue="1" operator="greaterThan">
      <formula>0</formula>
    </cfRule>
  </conditionalFormatting>
  <conditionalFormatting sqref="K106">
    <cfRule type="cellIs" dxfId="170" priority="171" stopIfTrue="1" operator="greaterThan">
      <formula>0</formula>
    </cfRule>
  </conditionalFormatting>
  <conditionalFormatting sqref="E106">
    <cfRule type="cellIs" dxfId="169" priority="170" stopIfTrue="1" operator="greaterThan">
      <formula>0</formula>
    </cfRule>
  </conditionalFormatting>
  <conditionalFormatting sqref="F106">
    <cfRule type="cellIs" dxfId="168" priority="169" stopIfTrue="1" operator="greaterThan">
      <formula>0</formula>
    </cfRule>
  </conditionalFormatting>
  <conditionalFormatting sqref="L106">
    <cfRule type="cellIs" dxfId="167" priority="168" stopIfTrue="1" operator="greaterThan">
      <formula>0</formula>
    </cfRule>
  </conditionalFormatting>
  <conditionalFormatting sqref="G106:I106">
    <cfRule type="cellIs" dxfId="166" priority="166" stopIfTrue="1" operator="greaterThan">
      <formula>0</formula>
    </cfRule>
  </conditionalFormatting>
  <conditionalFormatting sqref="K120:K121">
    <cfRule type="cellIs" dxfId="165" priority="165" stopIfTrue="1" operator="greaterThan">
      <formula>0</formula>
    </cfRule>
  </conditionalFormatting>
  <conditionalFormatting sqref="E120:E121">
    <cfRule type="cellIs" dxfId="164" priority="164" stopIfTrue="1" operator="greaterThan">
      <formula>0</formula>
    </cfRule>
  </conditionalFormatting>
  <conditionalFormatting sqref="F120:F121">
    <cfRule type="cellIs" dxfId="163" priority="163" stopIfTrue="1" operator="greaterThan">
      <formula>0</formula>
    </cfRule>
  </conditionalFormatting>
  <conditionalFormatting sqref="L120:L121">
    <cfRule type="cellIs" dxfId="162" priority="162" stopIfTrue="1" operator="greaterThan">
      <formula>0</formula>
    </cfRule>
  </conditionalFormatting>
  <conditionalFormatting sqref="J120:J121">
    <cfRule type="cellIs" dxfId="161" priority="161" stopIfTrue="1" operator="greaterThan">
      <formula>0</formula>
    </cfRule>
  </conditionalFormatting>
  <conditionalFormatting sqref="G120:I121">
    <cfRule type="cellIs" dxfId="160" priority="160" stopIfTrue="1" operator="greaterThan">
      <formula>0</formula>
    </cfRule>
  </conditionalFormatting>
  <conditionalFormatting sqref="K122">
    <cfRule type="cellIs" dxfId="159" priority="159" stopIfTrue="1" operator="greaterThan">
      <formula>0</formula>
    </cfRule>
  </conditionalFormatting>
  <conditionalFormatting sqref="E122">
    <cfRule type="cellIs" dxfId="158" priority="158" stopIfTrue="1" operator="greaterThan">
      <formula>0</formula>
    </cfRule>
  </conditionalFormatting>
  <conditionalFormatting sqref="F122">
    <cfRule type="cellIs" dxfId="157" priority="157" stopIfTrue="1" operator="greaterThan">
      <formula>0</formula>
    </cfRule>
  </conditionalFormatting>
  <conditionalFormatting sqref="L122">
    <cfRule type="cellIs" dxfId="156" priority="156" stopIfTrue="1" operator="greaterThan">
      <formula>0</formula>
    </cfRule>
  </conditionalFormatting>
  <conditionalFormatting sqref="J122">
    <cfRule type="cellIs" dxfId="155" priority="155" stopIfTrue="1" operator="greaterThan">
      <formula>0</formula>
    </cfRule>
  </conditionalFormatting>
  <conditionalFormatting sqref="G122:I122">
    <cfRule type="cellIs" dxfId="154" priority="154" stopIfTrue="1" operator="greaterThan">
      <formula>0</formula>
    </cfRule>
  </conditionalFormatting>
  <conditionalFormatting sqref="K123">
    <cfRule type="cellIs" dxfId="153" priority="153" stopIfTrue="1" operator="greaterThan">
      <formula>0</formula>
    </cfRule>
  </conditionalFormatting>
  <conditionalFormatting sqref="K125">
    <cfRule type="cellIs" dxfId="152" priority="152" stopIfTrue="1" operator="greaterThan">
      <formula>0</formula>
    </cfRule>
  </conditionalFormatting>
  <conditionalFormatting sqref="E123">
    <cfRule type="cellIs" dxfId="151" priority="151" stopIfTrue="1" operator="greaterThan">
      <formula>0</formula>
    </cfRule>
  </conditionalFormatting>
  <conditionalFormatting sqref="F123">
    <cfRule type="cellIs" dxfId="150" priority="150" stopIfTrue="1" operator="greaterThan">
      <formula>0</formula>
    </cfRule>
  </conditionalFormatting>
  <conditionalFormatting sqref="G123">
    <cfRule type="cellIs" dxfId="149" priority="149" stopIfTrue="1" operator="greaterThan">
      <formula>0</formula>
    </cfRule>
  </conditionalFormatting>
  <conditionalFormatting sqref="J123">
    <cfRule type="cellIs" dxfId="148" priority="148" stopIfTrue="1" operator="greaterThan">
      <formula>0</formula>
    </cfRule>
  </conditionalFormatting>
  <conditionalFormatting sqref="G123:I123">
    <cfRule type="cellIs" dxfId="147" priority="147" stopIfTrue="1" operator="greaterThan">
      <formula>0</formula>
    </cfRule>
  </conditionalFormatting>
  <conditionalFormatting sqref="E125">
    <cfRule type="cellIs" dxfId="146" priority="146" stopIfTrue="1" operator="greaterThan">
      <formula>0</formula>
    </cfRule>
  </conditionalFormatting>
  <conditionalFormatting sqref="F125">
    <cfRule type="cellIs" dxfId="145" priority="145" stopIfTrue="1" operator="greaterThan">
      <formula>0</formula>
    </cfRule>
  </conditionalFormatting>
  <conditionalFormatting sqref="L125">
    <cfRule type="cellIs" dxfId="144" priority="144" stopIfTrue="1" operator="greaterThan">
      <formula>0</formula>
    </cfRule>
  </conditionalFormatting>
  <conditionalFormatting sqref="J125">
    <cfRule type="cellIs" dxfId="143" priority="143" stopIfTrue="1" operator="greaterThan">
      <formula>0</formula>
    </cfRule>
  </conditionalFormatting>
  <conditionalFormatting sqref="G125:I125">
    <cfRule type="cellIs" dxfId="142" priority="142" stopIfTrue="1" operator="greaterThan">
      <formula>0</formula>
    </cfRule>
  </conditionalFormatting>
  <conditionalFormatting sqref="K126">
    <cfRule type="cellIs" dxfId="141" priority="141" stopIfTrue="1" operator="greaterThan">
      <formula>0</formula>
    </cfRule>
  </conditionalFormatting>
  <conditionalFormatting sqref="E126">
    <cfRule type="cellIs" dxfId="140" priority="140" stopIfTrue="1" operator="greaterThan">
      <formula>0</formula>
    </cfRule>
  </conditionalFormatting>
  <conditionalFormatting sqref="F126">
    <cfRule type="cellIs" dxfId="139" priority="139" stopIfTrue="1" operator="greaterThan">
      <formula>0</formula>
    </cfRule>
  </conditionalFormatting>
  <conditionalFormatting sqref="L126">
    <cfRule type="cellIs" dxfId="138" priority="138" stopIfTrue="1" operator="greaterThan">
      <formula>0</formula>
    </cfRule>
  </conditionalFormatting>
  <conditionalFormatting sqref="J126">
    <cfRule type="cellIs" dxfId="137" priority="137" stopIfTrue="1" operator="greaterThan">
      <formula>0</formula>
    </cfRule>
  </conditionalFormatting>
  <conditionalFormatting sqref="G126:I126">
    <cfRule type="cellIs" dxfId="136" priority="136" stopIfTrue="1" operator="greaterThan">
      <formula>0</formula>
    </cfRule>
  </conditionalFormatting>
  <conditionalFormatting sqref="K139">
    <cfRule type="cellIs" dxfId="135" priority="135" stopIfTrue="1" operator="greaterThan">
      <formula>0</formula>
    </cfRule>
  </conditionalFormatting>
  <conditionalFormatting sqref="E139">
    <cfRule type="cellIs" dxfId="134" priority="134" stopIfTrue="1" operator="greaterThan">
      <formula>0</formula>
    </cfRule>
  </conditionalFormatting>
  <conditionalFormatting sqref="F139">
    <cfRule type="cellIs" dxfId="133" priority="133" stopIfTrue="1" operator="greaterThan">
      <formula>0</formula>
    </cfRule>
  </conditionalFormatting>
  <conditionalFormatting sqref="L139">
    <cfRule type="cellIs" dxfId="132" priority="132" stopIfTrue="1" operator="greaterThan">
      <formula>0</formula>
    </cfRule>
  </conditionalFormatting>
  <conditionalFormatting sqref="J139">
    <cfRule type="cellIs" dxfId="131" priority="131" stopIfTrue="1" operator="greaterThan">
      <formula>0</formula>
    </cfRule>
  </conditionalFormatting>
  <conditionalFormatting sqref="G139:I139">
    <cfRule type="cellIs" dxfId="130" priority="130" stopIfTrue="1" operator="greaterThan">
      <formula>0</formula>
    </cfRule>
  </conditionalFormatting>
  <conditionalFormatting sqref="K140">
    <cfRule type="cellIs" dxfId="129" priority="129" stopIfTrue="1" operator="greaterThan">
      <formula>0</formula>
    </cfRule>
  </conditionalFormatting>
  <conditionalFormatting sqref="E140">
    <cfRule type="cellIs" dxfId="128" priority="128" stopIfTrue="1" operator="greaterThan">
      <formula>0</formula>
    </cfRule>
  </conditionalFormatting>
  <conditionalFormatting sqref="F140">
    <cfRule type="cellIs" dxfId="127" priority="127" stopIfTrue="1" operator="greaterThan">
      <formula>0</formula>
    </cfRule>
  </conditionalFormatting>
  <conditionalFormatting sqref="L140">
    <cfRule type="cellIs" dxfId="126" priority="126" stopIfTrue="1" operator="greaterThan">
      <formula>0</formula>
    </cfRule>
  </conditionalFormatting>
  <conditionalFormatting sqref="J140">
    <cfRule type="cellIs" dxfId="125" priority="125" stopIfTrue="1" operator="greaterThan">
      <formula>0</formula>
    </cfRule>
  </conditionalFormatting>
  <conditionalFormatting sqref="G140:I140">
    <cfRule type="cellIs" dxfId="124" priority="124" stopIfTrue="1" operator="greaterThan">
      <formula>0</formula>
    </cfRule>
  </conditionalFormatting>
  <conditionalFormatting sqref="K141">
    <cfRule type="cellIs" dxfId="123" priority="123" stopIfTrue="1" operator="greaterThan">
      <formula>0</formula>
    </cfRule>
  </conditionalFormatting>
  <conditionalFormatting sqref="E141">
    <cfRule type="cellIs" dxfId="122" priority="122" stopIfTrue="1" operator="greaterThan">
      <formula>0</formula>
    </cfRule>
  </conditionalFormatting>
  <conditionalFormatting sqref="F141">
    <cfRule type="cellIs" dxfId="121" priority="121" stopIfTrue="1" operator="greaterThan">
      <formula>0</formula>
    </cfRule>
  </conditionalFormatting>
  <conditionalFormatting sqref="L141">
    <cfRule type="cellIs" dxfId="120" priority="120" stopIfTrue="1" operator="greaterThan">
      <formula>0</formula>
    </cfRule>
  </conditionalFormatting>
  <conditionalFormatting sqref="J141">
    <cfRule type="cellIs" dxfId="119" priority="119" stopIfTrue="1" operator="greaterThan">
      <formula>0</formula>
    </cfRule>
  </conditionalFormatting>
  <conditionalFormatting sqref="G141:I141">
    <cfRule type="cellIs" dxfId="118" priority="118" stopIfTrue="1" operator="greaterThan">
      <formula>0</formula>
    </cfRule>
  </conditionalFormatting>
  <conditionalFormatting sqref="K143">
    <cfRule type="cellIs" dxfId="117" priority="117" stopIfTrue="1" operator="greaterThan">
      <formula>0</formula>
    </cfRule>
  </conditionalFormatting>
  <conditionalFormatting sqref="K142">
    <cfRule type="cellIs" dxfId="116" priority="116" stopIfTrue="1" operator="greaterThan">
      <formula>0</formula>
    </cfRule>
  </conditionalFormatting>
  <conditionalFormatting sqref="K144">
    <cfRule type="cellIs" dxfId="115" priority="115" stopIfTrue="1" operator="greaterThan">
      <formula>0</formula>
    </cfRule>
  </conditionalFormatting>
  <conditionalFormatting sqref="E142">
    <cfRule type="cellIs" dxfId="114" priority="114" stopIfTrue="1" operator="greaterThan">
      <formula>0</formula>
    </cfRule>
  </conditionalFormatting>
  <conditionalFormatting sqref="F142">
    <cfRule type="cellIs" dxfId="113" priority="113" stopIfTrue="1" operator="greaterThan">
      <formula>0</formula>
    </cfRule>
  </conditionalFormatting>
  <conditionalFormatting sqref="L142">
    <cfRule type="cellIs" dxfId="112" priority="112" stopIfTrue="1" operator="greaterThan">
      <formula>0</formula>
    </cfRule>
  </conditionalFormatting>
  <conditionalFormatting sqref="J142">
    <cfRule type="cellIs" dxfId="111" priority="111" stopIfTrue="1" operator="greaterThan">
      <formula>0</formula>
    </cfRule>
  </conditionalFormatting>
  <conditionalFormatting sqref="G142:I142">
    <cfRule type="cellIs" dxfId="110" priority="110" stopIfTrue="1" operator="greaterThan">
      <formula>0</formula>
    </cfRule>
  </conditionalFormatting>
  <conditionalFormatting sqref="E143">
    <cfRule type="cellIs" dxfId="109" priority="109" stopIfTrue="1" operator="greaterThan">
      <formula>0</formula>
    </cfRule>
  </conditionalFormatting>
  <conditionalFormatting sqref="F143">
    <cfRule type="cellIs" dxfId="108" priority="108" stopIfTrue="1" operator="greaterThan">
      <formula>0</formula>
    </cfRule>
  </conditionalFormatting>
  <conditionalFormatting sqref="L143">
    <cfRule type="cellIs" dxfId="107" priority="107" stopIfTrue="1" operator="greaterThan">
      <formula>0</formula>
    </cfRule>
  </conditionalFormatting>
  <conditionalFormatting sqref="J143">
    <cfRule type="cellIs" dxfId="106" priority="106" stopIfTrue="1" operator="greaterThan">
      <formula>0</formula>
    </cfRule>
  </conditionalFormatting>
  <conditionalFormatting sqref="G143:I143">
    <cfRule type="cellIs" dxfId="105" priority="105" stopIfTrue="1" operator="greaterThan">
      <formula>0</formula>
    </cfRule>
  </conditionalFormatting>
  <conditionalFormatting sqref="E144">
    <cfRule type="cellIs" dxfId="104" priority="104" stopIfTrue="1" operator="greaterThan">
      <formula>0</formula>
    </cfRule>
  </conditionalFormatting>
  <conditionalFormatting sqref="F144">
    <cfRule type="cellIs" dxfId="103" priority="103" stopIfTrue="1" operator="greaterThan">
      <formula>0</formula>
    </cfRule>
  </conditionalFormatting>
  <conditionalFormatting sqref="L144">
    <cfRule type="cellIs" dxfId="102" priority="102" stopIfTrue="1" operator="greaterThan">
      <formula>0</formula>
    </cfRule>
  </conditionalFormatting>
  <conditionalFormatting sqref="F160">
    <cfRule type="cellIs" dxfId="101" priority="84" stopIfTrue="1" operator="greaterThan">
      <formula>0</formula>
    </cfRule>
  </conditionalFormatting>
  <conditionalFormatting sqref="J144">
    <cfRule type="cellIs" dxfId="100" priority="101" stopIfTrue="1" operator="greaterThan">
      <formula>0</formula>
    </cfRule>
  </conditionalFormatting>
  <conditionalFormatting sqref="G144:I144">
    <cfRule type="cellIs" dxfId="99" priority="100" stopIfTrue="1" operator="greaterThan">
      <formula>0</formula>
    </cfRule>
  </conditionalFormatting>
  <conditionalFormatting sqref="K158">
    <cfRule type="cellIs" dxfId="98" priority="99" stopIfTrue="1" operator="greaterThan">
      <formula>0</formula>
    </cfRule>
  </conditionalFormatting>
  <conditionalFormatting sqref="E158">
    <cfRule type="cellIs" dxfId="97" priority="98" stopIfTrue="1" operator="greaterThan">
      <formula>0</formula>
    </cfRule>
  </conditionalFormatting>
  <conditionalFormatting sqref="F158">
    <cfRule type="cellIs" dxfId="96" priority="97" stopIfTrue="1" operator="greaterThan">
      <formula>0</formula>
    </cfRule>
  </conditionalFormatting>
  <conditionalFormatting sqref="L158">
    <cfRule type="cellIs" dxfId="95" priority="96" stopIfTrue="1" operator="greaterThan">
      <formula>0</formula>
    </cfRule>
  </conditionalFormatting>
  <conditionalFormatting sqref="J158">
    <cfRule type="cellIs" dxfId="94" priority="95" stopIfTrue="1" operator="greaterThan">
      <formula>0</formula>
    </cfRule>
  </conditionalFormatting>
  <conditionalFormatting sqref="G158:I158">
    <cfRule type="cellIs" dxfId="93" priority="94" stopIfTrue="1" operator="greaterThan">
      <formula>0</formula>
    </cfRule>
  </conditionalFormatting>
  <conditionalFormatting sqref="K159">
    <cfRule type="cellIs" dxfId="92" priority="93" stopIfTrue="1" operator="greaterThan">
      <formula>0</formula>
    </cfRule>
  </conditionalFormatting>
  <conditionalFormatting sqref="E159">
    <cfRule type="cellIs" dxfId="91" priority="92" stopIfTrue="1" operator="greaterThan">
      <formula>0</formula>
    </cfRule>
  </conditionalFormatting>
  <conditionalFormatting sqref="F159">
    <cfRule type="cellIs" dxfId="90" priority="91" stopIfTrue="1" operator="greaterThan">
      <formula>0</formula>
    </cfRule>
  </conditionalFormatting>
  <conditionalFormatting sqref="L159">
    <cfRule type="cellIs" dxfId="89" priority="90" stopIfTrue="1" operator="greaterThan">
      <formula>0</formula>
    </cfRule>
  </conditionalFormatting>
  <conditionalFormatting sqref="J159">
    <cfRule type="cellIs" dxfId="88" priority="89" stopIfTrue="1" operator="greaterThan">
      <formula>0</formula>
    </cfRule>
  </conditionalFormatting>
  <conditionalFormatting sqref="G159:I159">
    <cfRule type="cellIs" dxfId="87" priority="88" stopIfTrue="1" operator="greaterThan">
      <formula>0</formula>
    </cfRule>
  </conditionalFormatting>
  <conditionalFormatting sqref="K160">
    <cfRule type="cellIs" dxfId="86" priority="87" stopIfTrue="1" operator="greaterThan">
      <formula>0</formula>
    </cfRule>
  </conditionalFormatting>
  <conditionalFormatting sqref="J160">
    <cfRule type="cellIs" dxfId="85" priority="86" stopIfTrue="1" operator="greaterThan">
      <formula>0</formula>
    </cfRule>
  </conditionalFormatting>
  <conditionalFormatting sqref="E160">
    <cfRule type="cellIs" dxfId="84" priority="85" stopIfTrue="1" operator="greaterThan">
      <formula>0</formula>
    </cfRule>
  </conditionalFormatting>
  <conditionalFormatting sqref="L160">
    <cfRule type="cellIs" dxfId="83" priority="83" stopIfTrue="1" operator="greaterThan">
      <formula>0</formula>
    </cfRule>
  </conditionalFormatting>
  <conditionalFormatting sqref="G160:I160">
    <cfRule type="cellIs" dxfId="82" priority="82" stopIfTrue="1" operator="greaterThan">
      <formula>0</formula>
    </cfRule>
  </conditionalFormatting>
  <conditionalFormatting sqref="K161">
    <cfRule type="cellIs" dxfId="81" priority="81" stopIfTrue="1" operator="greaterThan">
      <formula>0</formula>
    </cfRule>
  </conditionalFormatting>
  <conditionalFormatting sqref="K162">
    <cfRule type="cellIs" dxfId="80" priority="80" stopIfTrue="1" operator="greaterThan">
      <formula>0</formula>
    </cfRule>
  </conditionalFormatting>
  <conditionalFormatting sqref="K163">
    <cfRule type="cellIs" dxfId="79" priority="79" stopIfTrue="1" operator="greaterThan">
      <formula>0</formula>
    </cfRule>
  </conditionalFormatting>
  <conditionalFormatting sqref="E161">
    <cfRule type="cellIs" dxfId="78" priority="78" stopIfTrue="1" operator="greaterThan">
      <formula>0</formula>
    </cfRule>
  </conditionalFormatting>
  <conditionalFormatting sqref="F161">
    <cfRule type="cellIs" dxfId="77" priority="77" stopIfTrue="1" operator="greaterThan">
      <formula>0</formula>
    </cfRule>
  </conditionalFormatting>
  <conditionalFormatting sqref="G161">
    <cfRule type="cellIs" dxfId="76" priority="76" stopIfTrue="1" operator="greaterThan">
      <formula>0</formula>
    </cfRule>
  </conditionalFormatting>
  <conditionalFormatting sqref="L161">
    <cfRule type="cellIs" dxfId="75" priority="75" stopIfTrue="1" operator="greaterThan">
      <formula>0</formula>
    </cfRule>
  </conditionalFormatting>
  <conditionalFormatting sqref="L162">
    <cfRule type="cellIs" dxfId="74" priority="70" stopIfTrue="1" operator="greaterThan">
      <formula>0</formula>
    </cfRule>
  </conditionalFormatting>
  <conditionalFormatting sqref="G161:I161">
    <cfRule type="cellIs" dxfId="73" priority="74" stopIfTrue="1" operator="greaterThan">
      <formula>0</formula>
    </cfRule>
  </conditionalFormatting>
  <conditionalFormatting sqref="J161">
    <cfRule type="cellIs" dxfId="72" priority="73" stopIfTrue="1" operator="greaterThan">
      <formula>0</formula>
    </cfRule>
  </conditionalFormatting>
  <conditionalFormatting sqref="E162">
    <cfRule type="cellIs" dxfId="71" priority="72" stopIfTrue="1" operator="greaterThan">
      <formula>0</formula>
    </cfRule>
  </conditionalFormatting>
  <conditionalFormatting sqref="F162">
    <cfRule type="cellIs" dxfId="70" priority="71" stopIfTrue="1" operator="greaterThan">
      <formula>0</formula>
    </cfRule>
  </conditionalFormatting>
  <conditionalFormatting sqref="J162">
    <cfRule type="cellIs" dxfId="69" priority="69" stopIfTrue="1" operator="greaterThan">
      <formula>0</formula>
    </cfRule>
  </conditionalFormatting>
  <conditionalFormatting sqref="G162:I162">
    <cfRule type="cellIs" dxfId="68" priority="68" stopIfTrue="1" operator="greaterThan">
      <formula>0</formula>
    </cfRule>
  </conditionalFormatting>
  <conditionalFormatting sqref="E163">
    <cfRule type="cellIs" dxfId="67" priority="67" stopIfTrue="1" operator="greaterThan">
      <formula>0</formula>
    </cfRule>
  </conditionalFormatting>
  <conditionalFormatting sqref="F163">
    <cfRule type="cellIs" dxfId="66" priority="66" stopIfTrue="1" operator="greaterThan">
      <formula>0</formula>
    </cfRule>
  </conditionalFormatting>
  <conditionalFormatting sqref="L163">
    <cfRule type="cellIs" dxfId="65" priority="65" stopIfTrue="1" operator="greaterThan">
      <formula>0</formula>
    </cfRule>
  </conditionalFormatting>
  <conditionalFormatting sqref="J163">
    <cfRule type="cellIs" dxfId="64" priority="64" stopIfTrue="1" operator="greaterThan">
      <formula>0</formula>
    </cfRule>
  </conditionalFormatting>
  <conditionalFormatting sqref="G163:I163">
    <cfRule type="cellIs" dxfId="63" priority="63" stopIfTrue="1" operator="greaterThan">
      <formula>0</formula>
    </cfRule>
  </conditionalFormatting>
  <conditionalFormatting sqref="K179">
    <cfRule type="cellIs" dxfId="62" priority="51" stopIfTrue="1" operator="greaterThan">
      <formula>0</formula>
    </cfRule>
  </conditionalFormatting>
  <conditionalFormatting sqref="K177">
    <cfRule type="cellIs" dxfId="61" priority="62" stopIfTrue="1" operator="greaterThan">
      <formula>0</formula>
    </cfRule>
  </conditionalFormatting>
  <conditionalFormatting sqref="E177">
    <cfRule type="cellIs" dxfId="60" priority="61" stopIfTrue="1" operator="greaterThan">
      <formula>0</formula>
    </cfRule>
  </conditionalFormatting>
  <conditionalFormatting sqref="F177">
    <cfRule type="cellIs" dxfId="59" priority="60" stopIfTrue="1" operator="greaterThan">
      <formula>0</formula>
    </cfRule>
  </conditionalFormatting>
  <conditionalFormatting sqref="L177">
    <cfRule type="cellIs" dxfId="58" priority="59" stopIfTrue="1" operator="greaterThan">
      <formula>0</formula>
    </cfRule>
  </conditionalFormatting>
  <conditionalFormatting sqref="J177">
    <cfRule type="cellIs" dxfId="57" priority="58" stopIfTrue="1" operator="greaterThan">
      <formula>0</formula>
    </cfRule>
  </conditionalFormatting>
  <conditionalFormatting sqref="G177:I177">
    <cfRule type="cellIs" dxfId="56" priority="57" stopIfTrue="1" operator="greaterThan">
      <formula>0</formula>
    </cfRule>
  </conditionalFormatting>
  <conditionalFormatting sqref="K178">
    <cfRule type="cellIs" dxfId="55" priority="56" stopIfTrue="1" operator="greaterThan">
      <formula>0</formula>
    </cfRule>
  </conditionalFormatting>
  <conditionalFormatting sqref="F178">
    <cfRule type="cellIs" dxfId="54" priority="55" stopIfTrue="1" operator="greaterThan">
      <formula>0</formula>
    </cfRule>
  </conditionalFormatting>
  <conditionalFormatting sqref="L178">
    <cfRule type="cellIs" dxfId="53" priority="54" stopIfTrue="1" operator="greaterThan">
      <formula>0</formula>
    </cfRule>
  </conditionalFormatting>
  <conditionalFormatting sqref="J178">
    <cfRule type="cellIs" dxfId="52" priority="53" stopIfTrue="1" operator="greaterThan">
      <formula>0</formula>
    </cfRule>
  </conditionalFormatting>
  <conditionalFormatting sqref="G178:I178">
    <cfRule type="cellIs" dxfId="51" priority="52" stopIfTrue="1" operator="greaterThan">
      <formula>0</formula>
    </cfRule>
  </conditionalFormatting>
  <conditionalFormatting sqref="F179">
    <cfRule type="cellIs" dxfId="50" priority="50" stopIfTrue="1" operator="greaterThan">
      <formula>0</formula>
    </cfRule>
  </conditionalFormatting>
  <conditionalFormatting sqref="L179">
    <cfRule type="cellIs" dxfId="49" priority="49" stopIfTrue="1" operator="greaterThan">
      <formula>0</formula>
    </cfRule>
  </conditionalFormatting>
  <conditionalFormatting sqref="J179">
    <cfRule type="cellIs" dxfId="48" priority="48" stopIfTrue="1" operator="greaterThan">
      <formula>0</formula>
    </cfRule>
  </conditionalFormatting>
  <conditionalFormatting sqref="G179:I179">
    <cfRule type="cellIs" dxfId="47" priority="47" stopIfTrue="1" operator="greaterThan">
      <formula>0</formula>
    </cfRule>
  </conditionalFormatting>
  <conditionalFormatting sqref="K180">
    <cfRule type="cellIs" dxfId="46" priority="46" stopIfTrue="1" operator="greaterThan">
      <formula>0</formula>
    </cfRule>
  </conditionalFormatting>
  <conditionalFormatting sqref="K181">
    <cfRule type="cellIs" dxfId="45" priority="45" stopIfTrue="1" operator="greaterThan">
      <formula>0</formula>
    </cfRule>
  </conditionalFormatting>
  <conditionalFormatting sqref="K182">
    <cfRule type="cellIs" dxfId="44" priority="44" stopIfTrue="1" operator="greaterThan">
      <formula>0</formula>
    </cfRule>
  </conditionalFormatting>
  <conditionalFormatting sqref="E180">
    <cfRule type="cellIs" dxfId="43" priority="43" stopIfTrue="1" operator="greaterThan">
      <formula>0</formula>
    </cfRule>
  </conditionalFormatting>
  <conditionalFormatting sqref="F180">
    <cfRule type="cellIs" dxfId="42" priority="42" stopIfTrue="1" operator="greaterThan">
      <formula>0</formula>
    </cfRule>
  </conditionalFormatting>
  <conditionalFormatting sqref="L180">
    <cfRule type="cellIs" dxfId="41" priority="41" stopIfTrue="1" operator="greaterThan">
      <formula>0</formula>
    </cfRule>
  </conditionalFormatting>
  <conditionalFormatting sqref="J180">
    <cfRule type="cellIs" dxfId="40" priority="40" stopIfTrue="1" operator="greaterThan">
      <formula>0</formula>
    </cfRule>
  </conditionalFormatting>
  <conditionalFormatting sqref="G180:I180">
    <cfRule type="cellIs" dxfId="39" priority="39" stopIfTrue="1" operator="greaterThan">
      <formula>0</formula>
    </cfRule>
  </conditionalFormatting>
  <conditionalFormatting sqref="E181">
    <cfRule type="cellIs" dxfId="38" priority="38" stopIfTrue="1" operator="greaterThan">
      <formula>0</formula>
    </cfRule>
  </conditionalFormatting>
  <conditionalFormatting sqref="F181">
    <cfRule type="cellIs" dxfId="37" priority="37" stopIfTrue="1" operator="greaterThan">
      <formula>0</formula>
    </cfRule>
  </conditionalFormatting>
  <conditionalFormatting sqref="L181">
    <cfRule type="cellIs" dxfId="36" priority="36" stopIfTrue="1" operator="greaterThan">
      <formula>0</formula>
    </cfRule>
  </conditionalFormatting>
  <conditionalFormatting sqref="J181">
    <cfRule type="cellIs" dxfId="35" priority="35" stopIfTrue="1" operator="greaterThan">
      <formula>0</formula>
    </cfRule>
  </conditionalFormatting>
  <conditionalFormatting sqref="G181:I181">
    <cfRule type="cellIs" dxfId="34" priority="34" stopIfTrue="1" operator="greaterThan">
      <formula>0</formula>
    </cfRule>
  </conditionalFormatting>
  <conditionalFormatting sqref="E182">
    <cfRule type="cellIs" dxfId="33" priority="33" stopIfTrue="1" operator="greaterThan">
      <formula>0</formula>
    </cfRule>
  </conditionalFormatting>
  <conditionalFormatting sqref="F182">
    <cfRule type="cellIs" dxfId="32" priority="32" stopIfTrue="1" operator="greaterThan">
      <formula>0</formula>
    </cfRule>
  </conditionalFormatting>
  <conditionalFormatting sqref="L182">
    <cfRule type="cellIs" dxfId="31" priority="31" stopIfTrue="1" operator="greaterThan">
      <formula>0</formula>
    </cfRule>
  </conditionalFormatting>
  <conditionalFormatting sqref="J182">
    <cfRule type="cellIs" dxfId="30" priority="30" stopIfTrue="1" operator="greaterThan">
      <formula>0</formula>
    </cfRule>
  </conditionalFormatting>
  <conditionalFormatting sqref="G182:I182">
    <cfRule type="cellIs" dxfId="29" priority="29" stopIfTrue="1" operator="greaterThan">
      <formula>0</formula>
    </cfRule>
  </conditionalFormatting>
  <conditionalFormatting sqref="F63">
    <cfRule type="cellIs" dxfId="28" priority="27" stopIfTrue="1" operator="greaterThan">
      <formula>0</formula>
    </cfRule>
  </conditionalFormatting>
  <conditionalFormatting sqref="E63">
    <cfRule type="cellIs" dxfId="27" priority="28" stopIfTrue="1" operator="greaterThan">
      <formula>0</formula>
    </cfRule>
  </conditionalFormatting>
  <conditionalFormatting sqref="L63">
    <cfRule type="cellIs" dxfId="26" priority="26" stopIfTrue="1" operator="greaterThan">
      <formula>0</formula>
    </cfRule>
  </conditionalFormatting>
  <conditionalFormatting sqref="J63">
    <cfRule type="cellIs" dxfId="25" priority="25" stopIfTrue="1" operator="greaterThan">
      <formula>0</formula>
    </cfRule>
  </conditionalFormatting>
  <conditionalFormatting sqref="K63">
    <cfRule type="cellIs" dxfId="24" priority="24" stopIfTrue="1" operator="greaterThan">
      <formula>0</formula>
    </cfRule>
  </conditionalFormatting>
  <conditionalFormatting sqref="G63:I63">
    <cfRule type="cellIs" dxfId="23" priority="23" stopIfTrue="1" operator="greaterThan">
      <formula>0</formula>
    </cfRule>
  </conditionalFormatting>
  <conditionalFormatting sqref="K64">
    <cfRule type="cellIs" dxfId="22" priority="22" stopIfTrue="1" operator="greaterThan">
      <formula>0</formula>
    </cfRule>
  </conditionalFormatting>
  <conditionalFormatting sqref="F64">
    <cfRule type="cellIs" dxfId="21" priority="21" stopIfTrue="1" operator="greaterThan">
      <formula>0</formula>
    </cfRule>
  </conditionalFormatting>
  <conditionalFormatting sqref="L64">
    <cfRule type="cellIs" dxfId="20" priority="20" stopIfTrue="1" operator="greaterThan">
      <formula>0</formula>
    </cfRule>
  </conditionalFormatting>
  <conditionalFormatting sqref="J64">
    <cfRule type="cellIs" dxfId="19" priority="19" stopIfTrue="1" operator="greaterThan">
      <formula>0</formula>
    </cfRule>
  </conditionalFormatting>
  <conditionalFormatting sqref="G64:I64">
    <cfRule type="cellIs" dxfId="18" priority="18" stopIfTrue="1" operator="greaterThan">
      <formula>0</formula>
    </cfRule>
  </conditionalFormatting>
  <conditionalFormatting sqref="K65">
    <cfRule type="cellIs" dxfId="17" priority="17" stopIfTrue="1" operator="greaterThan">
      <formula>0</formula>
    </cfRule>
  </conditionalFormatting>
  <conditionalFormatting sqref="L65">
    <cfRule type="cellIs" dxfId="16" priority="16" stopIfTrue="1" operator="greaterThan">
      <formula>0</formula>
    </cfRule>
  </conditionalFormatting>
  <conditionalFormatting sqref="J65">
    <cfRule type="cellIs" dxfId="15" priority="15" stopIfTrue="1" operator="greaterThan">
      <formula>0</formula>
    </cfRule>
  </conditionalFormatting>
  <conditionalFormatting sqref="G65:I65">
    <cfRule type="cellIs" dxfId="14" priority="14" stopIfTrue="1" operator="greaterThan">
      <formula>0</formula>
    </cfRule>
  </conditionalFormatting>
  <conditionalFormatting sqref="G66">
    <cfRule type="cellIs" dxfId="13" priority="13" stopIfTrue="1" operator="greaterThan">
      <formula>0</formula>
    </cfRule>
  </conditionalFormatting>
  <conditionalFormatting sqref="J66">
    <cfRule type="cellIs" dxfId="12" priority="12" stopIfTrue="1" operator="greaterThan">
      <formula>0</formula>
    </cfRule>
  </conditionalFormatting>
  <conditionalFormatting sqref="G66:I66">
    <cfRule type="cellIs" dxfId="11" priority="11" stopIfTrue="1" operator="greaterThan">
      <formula>0</formula>
    </cfRule>
  </conditionalFormatting>
  <conditionalFormatting sqref="E67">
    <cfRule type="cellIs" dxfId="10" priority="10" stopIfTrue="1" operator="greaterThan">
      <formula>0</formula>
    </cfRule>
  </conditionalFormatting>
  <conditionalFormatting sqref="F67">
    <cfRule type="cellIs" dxfId="9" priority="9" stopIfTrue="1" operator="greaterThan">
      <formula>0</formula>
    </cfRule>
  </conditionalFormatting>
  <conditionalFormatting sqref="L67">
    <cfRule type="cellIs" dxfId="8" priority="8" stopIfTrue="1" operator="greaterThan">
      <formula>0</formula>
    </cfRule>
  </conditionalFormatting>
  <conditionalFormatting sqref="J67">
    <cfRule type="cellIs" dxfId="7" priority="7" stopIfTrue="1" operator="greaterThan">
      <formula>0</formula>
    </cfRule>
  </conditionalFormatting>
  <conditionalFormatting sqref="G67:I67">
    <cfRule type="cellIs" dxfId="6" priority="6" stopIfTrue="1" operator="greaterThan">
      <formula>0</formula>
    </cfRule>
  </conditionalFormatting>
  <conditionalFormatting sqref="G68">
    <cfRule type="cellIs" dxfId="5" priority="5" stopIfTrue="1" operator="greaterThan">
      <formula>0</formula>
    </cfRule>
  </conditionalFormatting>
  <conditionalFormatting sqref="H68:J68">
    <cfRule type="cellIs" dxfId="4" priority="4" stopIfTrue="1" operator="greaterThan">
      <formula>0</formula>
    </cfRule>
  </conditionalFormatting>
  <conditionalFormatting sqref="G68:I68">
    <cfRule type="cellIs" dxfId="3" priority="3" stopIfTrue="1" operator="greaterThan">
      <formula>0</formula>
    </cfRule>
  </conditionalFormatting>
  <conditionalFormatting sqref="J68">
    <cfRule type="cellIs" dxfId="2" priority="2" stopIfTrue="1" operator="greaterThan">
      <formula>0</formula>
    </cfRule>
  </conditionalFormatting>
  <conditionalFormatting sqref="E162">
    <cfRule type="cellIs" dxfId="1" priority="1" stopIfTrue="1" operator="greaterThan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n1</cp:lastModifiedBy>
  <dcterms:created xsi:type="dcterms:W3CDTF">2022-05-16T14:23:56Z</dcterms:created>
  <dcterms:modified xsi:type="dcterms:W3CDTF">2024-09-02T03:34:18Z</dcterms:modified>
</cp:coreProperties>
</file>